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0"/>
  </bookViews>
  <sheets>
    <sheet name="O19.1" sheetId="1" r:id="rId1"/>
    <sheet name="O 19.2" sheetId="2" r:id="rId2"/>
    <sheet name="O19.3" sheetId="3" r:id="rId3"/>
  </sheets>
  <definedNames/>
  <calcPr fullCalcOnLoad="1"/>
</workbook>
</file>

<file path=xl/sharedStrings.xml><?xml version="1.0" encoding="utf-8"?>
<sst xmlns="http://schemas.openxmlformats.org/spreadsheetml/2006/main" count="1258" uniqueCount="485">
  <si>
    <t>รายงานยอดงบประมาณคงเหลือ</t>
  </si>
  <si>
    <t>ประจำเดือนมีนาคม ปีงบประมาณ พ.ศ.2564</t>
  </si>
  <si>
    <t>เทศบาลตำบลวังหิน</t>
  </si>
  <si>
    <t>อำเภอโนนแดง  จังหวัดนครราชสีมา</t>
  </si>
  <si>
    <t>งาน</t>
  </si>
  <si>
    <t>หมวดรายจ่าย</t>
  </si>
  <si>
    <t>ประเภทรายจ่าย</t>
  </si>
  <si>
    <t>โครงการ</t>
  </si>
  <si>
    <t>รหัสงบประมาณ
(เชื่อมระบบ e-GP)</t>
  </si>
  <si>
    <t>งบประมาณอนุมัติ
(บาท)</t>
  </si>
  <si>
    <t>โอนเพิ่ม
(บาท)</t>
  </si>
  <si>
    <t>โอนลด
(บาท)</t>
  </si>
  <si>
    <t>ผูกพัน
(บาท)</t>
  </si>
  <si>
    <t>เบิกจ่าย
(บาท)</t>
  </si>
  <si>
    <t>งบประมาณคงเหลือ
(บาท)</t>
  </si>
  <si>
    <t>งานบริหารทั่วไป</t>
  </si>
  <si>
    <t>เงินเดือน (ฝ่ายการเมือง)</t>
  </si>
  <si>
    <t>เงินเดือนนายก/รองนายก</t>
  </si>
  <si>
    <t>9964011121010001</t>
  </si>
  <si>
    <t>เงินค่าตอบแทนประจำตำแหน่งนายก/รองนายก</t>
  </si>
  <si>
    <t>9964011121020001</t>
  </si>
  <si>
    <t>เงินค่าตอบแทนพิเศษนายก/รองนายก</t>
  </si>
  <si>
    <t>9964011121030001</t>
  </si>
  <si>
    <t>เงินค่าตอบแทนเลขานุการ/ที่ปรึกษานายกเทศมนตรี นายกองค์การบริหารส่วนตำบล</t>
  </si>
  <si>
    <t>9964011121040001</t>
  </si>
  <si>
    <t>เงินค่าตอบแทนสมาชิกสภาองค์กรปกครองส่วนท้องถิ่น</t>
  </si>
  <si>
    <t>9964011121060001</t>
  </si>
  <si>
    <t>รวมหมวดเงินเดือน (ฝ่ายการเมือง)</t>
  </si>
  <si>
    <t>เงินเดือน (ฝ่ายประจำ)</t>
  </si>
  <si>
    <t>เงินเดือนพนักงาน</t>
  </si>
  <si>
    <t>9964011122010001</t>
  </si>
  <si>
    <t>เงินเพิ่มต่าง ๆ ของพนักงาน</t>
  </si>
  <si>
    <t>9964011122020001</t>
  </si>
  <si>
    <t>เงินประจำตำแหน่ง</t>
  </si>
  <si>
    <t>9964011122030001</t>
  </si>
  <si>
    <t>ค่าตอบแทนพนักงานจ้าง</t>
  </si>
  <si>
    <t>9964011122070001</t>
  </si>
  <si>
    <t>เงินเพิ่มต่าง ๆของพนักงานจ้าง</t>
  </si>
  <si>
    <t>9964011122080001</t>
  </si>
  <si>
    <t>รวมหมวดเงินเดือน (ฝ่ายประจำ)</t>
  </si>
  <si>
    <t>ค่าตอบแทน</t>
  </si>
  <si>
    <t>ค่าตอบแทนผู้ปฏิบัติราชการอันเป็นประโยชน์แก่องค์กรปกครองส่วนท้องถิ่น</t>
  </si>
  <si>
    <t>9964011131010001</t>
  </si>
  <si>
    <t>ค่าเบี้ยประชุม</t>
  </si>
  <si>
    <t>9964011131020001</t>
  </si>
  <si>
    <t>ค่าตอบแทนการปฏิบัติงานนอกเวลาราชการ</t>
  </si>
  <si>
    <t>9964011131030001</t>
  </si>
  <si>
    <t>ค่าเช่าบ้าน</t>
  </si>
  <si>
    <t>9964011131040001</t>
  </si>
  <si>
    <t>เงินช่วยเหลือการศึกษาบุตร</t>
  </si>
  <si>
    <t>9964011131050001</t>
  </si>
  <si>
    <t>รวมหมวดค่าตอบแทน</t>
  </si>
  <si>
    <t>ค่าใช้สอย</t>
  </si>
  <si>
    <t>รายจ่ายเพื่อให้ได้มาซึ่งบริการ</t>
  </si>
  <si>
    <t>การจัดทำประกันภัยทรัพย์สิน</t>
  </si>
  <si>
    <t>9964011132010015</t>
  </si>
  <si>
    <t>ค่ากำจัดสิ่งปฏิกูล</t>
  </si>
  <si>
    <t>9964011132010012</t>
  </si>
  <si>
    <t>ค่าเก็บและขนขยะมูลฝอย</t>
  </si>
  <si>
    <t>9964011132010006</t>
  </si>
  <si>
    <t>ค่าโฆษณาและเผยแพร่</t>
  </si>
  <si>
    <t>9964011132010001</t>
  </si>
  <si>
    <t>ค่าจ้างแม่บ้านทำความสะอาด</t>
  </si>
  <si>
    <t>9964011132010008</t>
  </si>
  <si>
    <t>ค่าจ้างเหมา จนท.บันทึกข้อมูล ฯ</t>
  </si>
  <si>
    <t>9964011132010017</t>
  </si>
  <si>
    <t>ค่าจ้างเหมาบริการเจ้าหน้าที่บันทึกข้อมูล (ทำงานด้านธุรการ)</t>
  </si>
  <si>
    <t>9964011132010018</t>
  </si>
  <si>
    <t>ค่าจ้างเหมาปักเสาพาดสายค่าติดตั้งหม้อแปลง ค่าจ้างเดินสาย ค่าธรรมเนียม</t>
  </si>
  <si>
    <t>9964011132010014</t>
  </si>
  <si>
    <t>ค่าจ้างเหมาพนักงานขับรถยนต์ส่วนกลาง</t>
  </si>
  <si>
    <t>9964011132010010</t>
  </si>
  <si>
    <t>ค่าเช่าทรัพย์สิน</t>
  </si>
  <si>
    <t>9964011132010002</t>
  </si>
  <si>
    <t>ค่าเช่าพื้นที่จัดทำเว็ปไซต์</t>
  </si>
  <si>
    <t>9964011132010009</t>
  </si>
  <si>
    <t>ค่าใช้จ่ายในการจัดทำเว็ปไซต์</t>
  </si>
  <si>
    <t>9964011132010019</t>
  </si>
  <si>
    <t>ค่าใช้จ่ายในการดำเนินคดีตามคำพิพากษา</t>
  </si>
  <si>
    <t>9964011132010005</t>
  </si>
  <si>
    <t>ค่าใช้จ่ายในการติดตั้งโทรศัพท์ เครื่องรับสัญญาณต่างๆ</t>
  </si>
  <si>
    <t>9964011132010016</t>
  </si>
  <si>
    <t>ค่าซ่อมแซมทรัพย์สิน</t>
  </si>
  <si>
    <t>9964011132010007</t>
  </si>
  <si>
    <t>ค่าซักฟอก</t>
  </si>
  <si>
    <t>9964011132010013</t>
  </si>
  <si>
    <t>ค่าถ่ายเอกสารค่าเย็บหนังสือหรือเข้าปกหนังสือ</t>
  </si>
  <si>
    <t>9964011132010011</t>
  </si>
  <si>
    <t>ค่าธรรมเนียมต่างๆ</t>
  </si>
  <si>
    <t>9964011132010004</t>
  </si>
  <si>
    <t>ค่าระวางบรรทุก</t>
  </si>
  <si>
    <t>9964011132010003</t>
  </si>
  <si>
    <t>รายจ่ายเกี่ยวกับการรับรองและพิธีการ</t>
  </si>
  <si>
    <t>9964011132020001</t>
  </si>
  <si>
    <t>รายจ่ายเกี่ยวเนื่องกับการปฏิบัติราชการที่ไม่เข้าลักษณะรายจ่ายหมวดอื่นๆ</t>
  </si>
  <si>
    <t>ค่าใช้จ่ายในการจัดซื้อพวงมาลัย ช่อดอกไม้  กระเช้าดอกไม้ และพวงมาลาสำหรับพิธีการวันสำคัญ</t>
  </si>
  <si>
    <t>9964011132030010</t>
  </si>
  <si>
    <t>ค่าใช้จ่ายในการเดินทางไปราชการในราชอาณาจักรและนอกราชอาณาจักร</t>
  </si>
  <si>
    <t>9964011132030001</t>
  </si>
  <si>
    <t>โครงการเฉลิมพระเกียรติ</t>
  </si>
  <si>
    <t>9964011132030006</t>
  </si>
  <si>
    <t>โครงการฝึกอบรมเพิ่มประสิทธิภาพประสิทธิผลการปฏิบัติงานและอบรมคุณธรรมและจริยธรรมให้แก่บุคลากรส่วนท้องถิ่นตั้งไว้</t>
  </si>
  <si>
    <t>9964011132030002</t>
  </si>
  <si>
    <t>โครงการรวมพลังเทิดทูนชาติ ศาสนา พระมหากษัตริย์</t>
  </si>
  <si>
    <t>9964011132030007</t>
  </si>
  <si>
    <t>โครงการเลือกตั้ง/เลือกตั้งซ่อมผู้บริหารท้องถิ่นและสมาชิกสภาท้องถิ่น</t>
  </si>
  <si>
    <t>9964011132030004</t>
  </si>
  <si>
    <t>โครงการวันเทศบาล</t>
  </si>
  <si>
    <t>9964011132030005</t>
  </si>
  <si>
    <t>โครงการส่งเสริมประชาธิปไตยในชุมชน</t>
  </si>
  <si>
    <t>9964011132030009</t>
  </si>
  <si>
    <t>โครงการอบรมและทัศนศึกษาดูงานเพื่อพัฒนาความรู้</t>
  </si>
  <si>
    <t>9964011132030003</t>
  </si>
  <si>
    <t>โครงการอบรมให้ความรู้เกี่ยวกับกฎหมายท้องถิ่น</t>
  </si>
  <si>
    <t>9964011132030008</t>
  </si>
  <si>
    <t>ค่าบำรุงรักษาและซ่อมแซม</t>
  </si>
  <si>
    <t>9964011132040001</t>
  </si>
  <si>
    <t>รวมหมวดค่าใช้สอย</t>
  </si>
  <si>
    <t>ค่าวัสดุ</t>
  </si>
  <si>
    <t>วัสดุสำนักงาน</t>
  </si>
  <si>
    <t>9964011133010001</t>
  </si>
  <si>
    <t>วัสดุไฟฟ้าและวิทยุ</t>
  </si>
  <si>
    <t>9964011133020001</t>
  </si>
  <si>
    <t>วัสดุงานบ้านงานครัว</t>
  </si>
  <si>
    <t>9964011133030001</t>
  </si>
  <si>
    <t>วัสดุก่อสร้าง</t>
  </si>
  <si>
    <t>9964011133060001</t>
  </si>
  <si>
    <t>วัสดุยานพาหนะและขนส่ง</t>
  </si>
  <si>
    <t>9964011133070001</t>
  </si>
  <si>
    <t>วัสดุเชื้อเพลิงและหล่อลื่น</t>
  </si>
  <si>
    <t>9964011133080001</t>
  </si>
  <si>
    <t>วัสดุโฆษณาและเผยแพร่</t>
  </si>
  <si>
    <t>9964011133110001</t>
  </si>
  <si>
    <t>วัสดุคอมพิวเตอร์</t>
  </si>
  <si>
    <t>9964011133140001</t>
  </si>
  <si>
    <t>รวมหมวดค่าวัสดุ</t>
  </si>
  <si>
    <t>ค่าสาธารณูปโภค</t>
  </si>
  <si>
    <t>ค่าไฟฟ้า</t>
  </si>
  <si>
    <t>9964011134010001</t>
  </si>
  <si>
    <t>ค่าบริการโทรศัพท์</t>
  </si>
  <si>
    <t>9964011134030001</t>
  </si>
  <si>
    <t>ค่าบริการไปรษณีย์</t>
  </si>
  <si>
    <t>9964011134040001</t>
  </si>
  <si>
    <t>ค่าบริการสื่อสารและโทรคมนาคม</t>
  </si>
  <si>
    <t>9964011134050001</t>
  </si>
  <si>
    <t>รวมหมวดค่าสาธารณูปโภค</t>
  </si>
  <si>
    <t>ค่าครุภัณฑ์</t>
  </si>
  <si>
    <t>ครุภัณฑ์สำนักงาน</t>
  </si>
  <si>
    <t>จัดซื่อโต๊ะทำงาน</t>
  </si>
  <si>
    <t>9964011141010001</t>
  </si>
  <si>
    <t>ครุภัณฑ์คอมพิวเตอร์</t>
  </si>
  <si>
    <t>สแกนเนอร์ สำหรับงานเก็บเอกสารระดับศูนย์บริการ แบบที่ 3</t>
  </si>
  <si>
    <t>9964011141160001</t>
  </si>
  <si>
    <t>รวมหมวดค่าครุภัณฑ์</t>
  </si>
  <si>
    <t>รายจ่ายอื่น</t>
  </si>
  <si>
    <t>โครงการค่าจ้างประเมินความพึงพอใจ</t>
  </si>
  <si>
    <t>9964011151030001</t>
  </si>
  <si>
    <t>รวมหมวดรายจ่ายอื่น</t>
  </si>
  <si>
    <t>รวมงานบริหารทั่วไป</t>
  </si>
  <si>
    <t>งานบริหารงานคลัง</t>
  </si>
  <si>
    <t>9964011322010001</t>
  </si>
  <si>
    <t>9964011322030001</t>
  </si>
  <si>
    <t>9964011322070001</t>
  </si>
  <si>
    <t>9964011322080001</t>
  </si>
  <si>
    <t>9964011331010001</t>
  </si>
  <si>
    <t>9964011331030001</t>
  </si>
  <si>
    <t>9964011331040001</t>
  </si>
  <si>
    <t>9964011331050001</t>
  </si>
  <si>
    <t>ค่าจ้างเหมาบริการ เจ้าหน้าที่บันทึกข้อมูลฯ</t>
  </si>
  <si>
    <t>9964011332010001</t>
  </si>
  <si>
    <t>ค่าถ่ายเอกสาร ค่าเย็บหนังสือหรือเข้าปกหนังสือ ค่าซักฟอก ค่ากำจัดสิ่งปฏิกูล ค่าระวางบรรทุก ค่าเช่าทรัพย์สินฯลฯ</t>
  </si>
  <si>
    <t>9964011332010002</t>
  </si>
  <si>
    <t>9964011332030001</t>
  </si>
  <si>
    <t>โครงการจัดทำและปรับปรุงระบบแผนที่ภาษีและทะเบียนทรัพย์สิน</t>
  </si>
  <si>
    <t>9964011332030002</t>
  </si>
  <si>
    <t>9964011332040001</t>
  </si>
  <si>
    <t>9964011333010001</t>
  </si>
  <si>
    <t>9964011333070001</t>
  </si>
  <si>
    <t>9964011333080001</t>
  </si>
  <si>
    <t>9964011333110001</t>
  </si>
  <si>
    <t>9964011333140001</t>
  </si>
  <si>
    <t>9964011334030001</t>
  </si>
  <si>
    <t>9964011334050001</t>
  </si>
  <si>
    <t>ชั้นวางแฟ้มตั้ง 4  ชั้น (40  ช่อง)  ล้อเลื่อน</t>
  </si>
  <si>
    <t>9964011341010001</t>
  </si>
  <si>
    <t>คอมพิวเตอร์ โน๊ตบุ๊ก</t>
  </si>
  <si>
    <t>9964011341160001</t>
  </si>
  <si>
    <t>เครื่องสำรองไฟฟ้า</t>
  </si>
  <si>
    <t>9964011341160002</t>
  </si>
  <si>
    <t>รวมงานบริหารงานคลัง</t>
  </si>
  <si>
    <t>งานบริหารทั่วไปเกี่ยวกับการรักษาความสงบภายใน</t>
  </si>
  <si>
    <t>9964012132010001</t>
  </si>
  <si>
    <t>ค่าจ้างเหมาพนักงานขับรถบรรทุกน้ำเอนกประสงค์</t>
  </si>
  <si>
    <t>9964012132010002</t>
  </si>
  <si>
    <t>โครงการช่วยเหลือป้องกันผู้ประสบภัยทางน้ำ</t>
  </si>
  <si>
    <t>9964012132030003</t>
  </si>
  <si>
    <t>โครงการป้องกันและลดอุบัติเหตุทางถนนช่วงเทศกาลปีใหม่และเทศกาลสงกรานต์</t>
  </si>
  <si>
    <t>9964012132030001</t>
  </si>
  <si>
    <t>โครงการฝึกอบรมชุดปฏิบัติการจิตอาสาภัยพิบัติ ประจำองค์กรปกครองส่วนท้องถิ่น (หลักสูตร ทบทวน)</t>
  </si>
  <si>
    <t>9964012132030004</t>
  </si>
  <si>
    <t>โครงการพัฒนาศักยภาพ  อปพร.</t>
  </si>
  <si>
    <t>9964012132030002</t>
  </si>
  <si>
    <t>9964012132040001</t>
  </si>
  <si>
    <t>9964012133070001</t>
  </si>
  <si>
    <t>9964012133080001</t>
  </si>
  <si>
    <t>วัสดุเครื่องดับเพลิง</t>
  </si>
  <si>
    <t>9964012133160001</t>
  </si>
  <si>
    <t>วัสดุอื่น</t>
  </si>
  <si>
    <t>9964012133200001</t>
  </si>
  <si>
    <t>รวมงานบริหารทั่วไปเกี่ยวกับการรักษาความสงบภายใน</t>
  </si>
  <si>
    <t>งานบริหารทั่วไปเกี่ยวกับการศึกษา</t>
  </si>
  <si>
    <t>9964021122010001</t>
  </si>
  <si>
    <t>9964021122030001</t>
  </si>
  <si>
    <t>9964021131010001</t>
  </si>
  <si>
    <t>9964021131030001</t>
  </si>
  <si>
    <t>9964021131040001</t>
  </si>
  <si>
    <t>9964021131050001</t>
  </si>
  <si>
    <t>ค่าซักฟอกฯลฯ</t>
  </si>
  <si>
    <t>9964021132010002</t>
  </si>
  <si>
    <t>ค่าถ่ายเอกสาร ค่าเย็บหนังสือหรือเข้าปกหนังสือ</t>
  </si>
  <si>
    <t>9964021132010001</t>
  </si>
  <si>
    <t>1) ค่าใช้จ่ายในการเดินทางไปราชการในราชอาณาจักรและนอกราชอาณาจักร</t>
  </si>
  <si>
    <t>9964021132030001</t>
  </si>
  <si>
    <t>9964021132040001</t>
  </si>
  <si>
    <t>9964021133010001</t>
  </si>
  <si>
    <t>9964021133110001</t>
  </si>
  <si>
    <t>9964021133140001</t>
  </si>
  <si>
    <t>รวมงานบริหารทั่วไปเกี่ยวกับการศึกษา</t>
  </si>
  <si>
    <t>งานระดับก่อนวัยเรียนและประถมศึกษา</t>
  </si>
  <si>
    <t>9964021222010001</t>
  </si>
  <si>
    <t>เงินวิทยฐานะ</t>
  </si>
  <si>
    <t>9964021222040001</t>
  </si>
  <si>
    <t>9964021222070001</t>
  </si>
  <si>
    <t>9964021222080001</t>
  </si>
  <si>
    <t>9964021231010001</t>
  </si>
  <si>
    <t>9964021231030001</t>
  </si>
  <si>
    <t>9964021231050001</t>
  </si>
  <si>
    <t>9964021232010006</t>
  </si>
  <si>
    <t>ค่าจ้างเหมาคนงานทำความสะอาดบริเวณศูนย์พัฒนาเด็กเล็ก</t>
  </si>
  <si>
    <t>9964021232010001</t>
  </si>
  <si>
    <t>ค่าจ้างเหมาผู้ช่วยผู้ดูแลเด็ก</t>
  </si>
  <si>
    <t>9964021232010003</t>
  </si>
  <si>
    <t>ค่าจ้างเหมาแม่บ้านศูนย์พัฒนาเด็กเล็ก</t>
  </si>
  <si>
    <t>9964021232010002</t>
  </si>
  <si>
    <t>9964021232010005</t>
  </si>
  <si>
    <t>9964021232010004</t>
  </si>
  <si>
    <t>9964021232030003</t>
  </si>
  <si>
    <t>โครงการทัศนศึกษาเพื่อเสริมประสบการณ์</t>
  </si>
  <si>
    <t>9964021232030002</t>
  </si>
  <si>
    <t>โครงการฝึกอบรมให้ความรู้และส่งเสริมพัฒนาการเด็กและเยาวชนในเขตเทศบาลตำบลวังหิน</t>
  </si>
  <si>
    <t>9964021232030004</t>
  </si>
  <si>
    <t>โครงการวันเด็กแห่งชาติ</t>
  </si>
  <si>
    <t>9964021232030001</t>
  </si>
  <si>
    <t>โครงการสนับสนุนค่าใช้จ่ายการบริหารสถานศึกษาของศูนย์พัฒนาเด็กเล็กเทศบาลตำบลวังหิน  (ค่าจัดการเรียนการสอน)</t>
  </si>
  <si>
    <t>9964021232030006</t>
  </si>
  <si>
    <t>โครงการสนับสนุนค่าใช้จ่ายการบริหารสถานศึกษาของศูนย์พัฒนาเด็กเล็กเทศบาลตำบลวังหิน  (ค่าอาหารกลางวัน)</t>
  </si>
  <si>
    <t>9964021232030005</t>
  </si>
  <si>
    <t>9964021232040001</t>
  </si>
  <si>
    <t>9964021233010001</t>
  </si>
  <si>
    <t>9964021233020001</t>
  </si>
  <si>
    <t>9964021233030001</t>
  </si>
  <si>
    <t>ค่าอาหารเสริม (นม)</t>
  </si>
  <si>
    <t>9964021233040001</t>
  </si>
  <si>
    <t>9964021233060001</t>
  </si>
  <si>
    <t>วัสดุวิทยาศาสตร์หรือการแพทย์</t>
  </si>
  <si>
    <t>9964021233090001</t>
  </si>
  <si>
    <t>9964021233110001</t>
  </si>
  <si>
    <t>9964021233140001</t>
  </si>
  <si>
    <t>9964021234010001</t>
  </si>
  <si>
    <t>เงินอุดหนุน</t>
  </si>
  <si>
    <t>เงินอุดหนุนส่วนราชการ</t>
  </si>
  <si>
    <t>อุดหนุนโครงการอาหารกลางวัน</t>
  </si>
  <si>
    <t>9964021261020001</t>
  </si>
  <si>
    <t>รวมหมวดเงินอุดหนุน</t>
  </si>
  <si>
    <t>รวมงานระดับก่อนวัยเรียนและประถมศึกษา</t>
  </si>
  <si>
    <t>งานบริหารทั่วไปเกี่ยวกับสาธารณสุข</t>
  </si>
  <si>
    <t>9964022122010001</t>
  </si>
  <si>
    <t>9964022122030001</t>
  </si>
  <si>
    <t>9964022131010001</t>
  </si>
  <si>
    <t>9964022131030001</t>
  </si>
  <si>
    <t>9964022131040001</t>
  </si>
  <si>
    <t>9964022131050001</t>
  </si>
  <si>
    <t>9964022132010003</t>
  </si>
  <si>
    <t>9964022132010001</t>
  </si>
  <si>
    <t>ค่าจ้างเหมาคนงานทำความสะอาด(เก็บขยะ)บริเวณอาคารสำนักงานและภายในเขตตำบลวังหิน</t>
  </si>
  <si>
    <t>9964022132010005</t>
  </si>
  <si>
    <t>ค่าจ้างเหมาบริการทางการแพทย์ฉุกเฉิน</t>
  </si>
  <si>
    <t>9964022132010004</t>
  </si>
  <si>
    <t>9964022132010002</t>
  </si>
  <si>
    <t>9964022132030001</t>
  </si>
  <si>
    <t>โครงการทอดผ้าป่าขยะรีไซเคิล</t>
  </si>
  <si>
    <t>9964022132030004</t>
  </si>
  <si>
    <t>โครงการบ้าน วัด โรงเรียนร่วมใจกันกำจัดขยะอย่างเหมาะสมและครบวงจร</t>
  </si>
  <si>
    <t>9964022132030005</t>
  </si>
  <si>
    <t>โครงการหมู่บ้านน่าอยู่ชุมชนน่ามอง</t>
  </si>
  <si>
    <t>9964022132030003</t>
  </si>
  <si>
    <t>โครงการอบรมให้ความรู้ในการจัดการสุขาภิบาลอาหาร</t>
  </si>
  <si>
    <t>9964022132030002</t>
  </si>
  <si>
    <t>9964022132040001</t>
  </si>
  <si>
    <t>9964022133010001</t>
  </si>
  <si>
    <t>9964022133070001</t>
  </si>
  <si>
    <t>9964022133080001</t>
  </si>
  <si>
    <t>9964022133110001</t>
  </si>
  <si>
    <t>9964022133140001</t>
  </si>
  <si>
    <t>เงินอุดหนุนเอกชน</t>
  </si>
  <si>
    <t>อุดหนุนสำหรับการดำเนินงานตามแนวทางโครงการพระราชดำริด้านสาธารณสุข</t>
  </si>
  <si>
    <t>9964022161030001</t>
  </si>
  <si>
    <t>รวมงานบริหารทั่วไปเกี่ยวกับสาธารณสุข</t>
  </si>
  <si>
    <t>งานบริการสาธารณสุขและงานสาธารณสุขอื่น</t>
  </si>
  <si>
    <t>9964022331010001</t>
  </si>
  <si>
    <t>จ้างเหมาบุคคลเพื่อสำรวจข้อมูล</t>
  </si>
  <si>
    <t>9964022332010001</t>
  </si>
  <si>
    <t>โครงการป้องกันและแก้ไขโรคไข้เลือดออก</t>
  </si>
  <si>
    <t>9964022332030002</t>
  </si>
  <si>
    <t>โครงการป้องกันและแก้ไขโรคพิษสุนัขบ้า</t>
  </si>
  <si>
    <t>9964022332030001</t>
  </si>
  <si>
    <t>โครงการรณรงค์ป้องกันโรคติดต่อ</t>
  </si>
  <si>
    <t>9964022332030004</t>
  </si>
  <si>
    <t>โครงการสัตว์ปลอดโรคคนปลอดภัยจากโรคพิษสุนัขบ้า ตามปณิธาน  ศาตราจรย์ ดร.สมเด็จพระเจ้าลูกเธอเจ้าฟ้าจุฬาภรณ์ วลัยลักษณ์  อัครราชกุมารี</t>
  </si>
  <si>
    <t>9964022332030003</t>
  </si>
  <si>
    <t>9964022333090001</t>
  </si>
  <si>
    <t>รวมงานบริการสาธารณสุขและงานสาธารณสุขอื่น</t>
  </si>
  <si>
    <t>งานบริหารทั่วไปเกี่ยวกับเคหะและชุมชน</t>
  </si>
  <si>
    <t>9964024122010001</t>
  </si>
  <si>
    <t>9964024122030001</t>
  </si>
  <si>
    <t>9964024131010001</t>
  </si>
  <si>
    <t>9964024131030001</t>
  </si>
  <si>
    <t>9964024131050001</t>
  </si>
  <si>
    <t>รายจ่ายให้ได้มาซึ่งบริการ</t>
  </si>
  <si>
    <t>9964024132010001</t>
  </si>
  <si>
    <t>9964024132030001</t>
  </si>
  <si>
    <t>9964024132040001</t>
  </si>
  <si>
    <t>9964024133010001</t>
  </si>
  <si>
    <t>9964024133020001</t>
  </si>
  <si>
    <t>9964024133060001</t>
  </si>
  <si>
    <t>9964024133080001</t>
  </si>
  <si>
    <t>9964024133140001</t>
  </si>
  <si>
    <t>รวมงานบริหารทั่วไปเกี่ยวกับเคหะและชุมชน</t>
  </si>
  <si>
    <t>งานบริหารทั่วไปเกี่ยวกับสร้างความเข้มแข็งของชุมชน</t>
  </si>
  <si>
    <t>โครงการจัดประชุมประชาคมแผนพัฒนาท้องถิ่น</t>
  </si>
  <si>
    <t>9964025132030001</t>
  </si>
  <si>
    <t>รวมงานบริหารทั่วไปเกี่ยวกับสร้างความเข้มแข็งของชุมชน</t>
  </si>
  <si>
    <t>งานส่งเสริมและสนับสนุนความเข้มแข็งชุมชน</t>
  </si>
  <si>
    <t>โครงการของดีตำบลวังหิน</t>
  </si>
  <si>
    <t>9964025232030001</t>
  </si>
  <si>
    <t>โครงการป้องกันและแก้ไข ปัญหายาเสพติด</t>
  </si>
  <si>
    <t>9964025232030006</t>
  </si>
  <si>
    <t>โครงการพัฒนาคุณภาพชีวิต คนพิการ</t>
  </si>
  <si>
    <t>9964025232030005</t>
  </si>
  <si>
    <t>โครงการส่งเสริมการใช้พลังงาน ทดแทน</t>
  </si>
  <si>
    <t>9964025232030003</t>
  </si>
  <si>
    <t>โครงการส่งเสริมการเรียนรู้สำหรับ ผู้สูงอายุและบุคคลที่เข้าสู่วัยผู้สูงอายุ  (โรงเรียนผู้สูงวัย)</t>
  </si>
  <si>
    <t>9964025232030009</t>
  </si>
  <si>
    <t>โครงการส่งเสริมและพัฒนาคุณภาพ ชีวิตผู้สูงอายุ และผู้พิการ</t>
  </si>
  <si>
    <t>9964025232030007</t>
  </si>
  <si>
    <t>โครงการส่งเสริมและสนับสนุน กลุ่มอาชีพ</t>
  </si>
  <si>
    <t>9964025232030004</t>
  </si>
  <si>
    <t>โครงการให้ความช่วยเหลือ ประชาชนด้านการส่งเสริมและ พัฒนาคุณภาพชีวิต</t>
  </si>
  <si>
    <t>9964025232030008</t>
  </si>
  <si>
    <t>โครงการให้ความรู้เกี่ยวกับกฎหมายคุ้มครองเด็กและสตรี</t>
  </si>
  <si>
    <t>9964025232030002</t>
  </si>
  <si>
    <t>โครงการจัดตั้งและเพิ่มประสิทธิภาพศูนย์ปฏิบัติการร่วมในการช่วยเหลือประชาชนขององค์กรปกครองส่วนท้องถิ่น</t>
  </si>
  <si>
    <t>9964025261020001</t>
  </si>
  <si>
    <t>รวมงานส่งเสริมและสนับสนุนความเข้มแข็งชุมชน</t>
  </si>
  <si>
    <t>งานกีฬาและนันทนาการ</t>
  </si>
  <si>
    <t>โครงการแข่งขันกีฬาเพื่อสุขภาพ ของศูนย์พัฒนาเด็กเล็ก</t>
  </si>
  <si>
    <t>9964026232030002</t>
  </si>
  <si>
    <t>โครงการแข่งขันกีฬาวังหินเกมส์</t>
  </si>
  <si>
    <t>9964026232030003</t>
  </si>
  <si>
    <t>โครงการสนับสนุนนักกีฬาเข้าร่วม การแข่งขัน</t>
  </si>
  <si>
    <t>9964026232030001</t>
  </si>
  <si>
    <t>รวมงานกีฬาและนันทนาการ</t>
  </si>
  <si>
    <t>งานศาสนาวัฒนธรรมท้องถิ่น</t>
  </si>
  <si>
    <t>ค่าใช้จ่ายโครงการส่งเสริมกิจกรรมประเพณีวันลอยกระทง</t>
  </si>
  <si>
    <t>9964026332030002</t>
  </si>
  <si>
    <t>โครงการจัดงานเฉลิมพระเกียรติ</t>
  </si>
  <si>
    <t>9964026332030004</t>
  </si>
  <si>
    <t>โครงการจัดงานประเพณีบวงสรวงอนุสาวรีย์ท้าวสุรนารี</t>
  </si>
  <si>
    <t>9964026332030003</t>
  </si>
  <si>
    <t>โครงการวันเข้าพรรษา</t>
  </si>
  <si>
    <t>9964026332030001</t>
  </si>
  <si>
    <t>รวมงานศาสนาวัฒนธรรมท้องถิ่น</t>
  </si>
  <si>
    <t>งานก่อสร้างโครงสร้างพื้นฐาน</t>
  </si>
  <si>
    <t>ค่าที่ดินและสิ่งก่อสร้าง</t>
  </si>
  <si>
    <t>ค่าก่อสร้างสิ่งสาธารณูปโภค</t>
  </si>
  <si>
    <t>ก่อสร้างถนน คสล.บ้านนางอัมพิกา-บ้านนายประจง-บ้านนายวิชัยหมู่ที่ 6</t>
  </si>
  <si>
    <t>9964031242110010</t>
  </si>
  <si>
    <t>ก่อสร้างถนนคอนกรีตเสริมเหล็ก(ซอยจันทร์สีดา)  หมู่ที่ 1</t>
  </si>
  <si>
    <t>9964031242110002</t>
  </si>
  <si>
    <t>ก่อสร้างถนนคอนกรีตเสริมเหล็ก(บ้านนายขวัญมิ่ง - นานางอรทัย)หมู่ที่ 8</t>
  </si>
  <si>
    <t>9964031242110005</t>
  </si>
  <si>
    <t>ก่อสร้างถนนคอนกรีตเสริมเหล็ก(บ้านนายล่อน - หนองขนุน) หมู่ที่ 9</t>
  </si>
  <si>
    <t>9964031242110006</t>
  </si>
  <si>
    <t>ก่อสร้างถนนคอนกรีตเสริมเหล็ก(บ้านสำโรงใต้ - สระศรีทอง)หมู่ที่ 10</t>
  </si>
  <si>
    <t>9964031242110007</t>
  </si>
  <si>
    <t>ก่อสร้างถนนคอนกรีตเสริมเหล็ก(หน้าโรงเก็บอาหารสัตว์) หมู่ที่ 5</t>
  </si>
  <si>
    <t>9964031242110003</t>
  </si>
  <si>
    <t>ก่อสร้างถนนคอนกรีตเสริมเหล็ก(หน้าศูนย์พัฒนาเด็กเล็กบ้านทุ่งรี)หมู่ที่ 7</t>
  </si>
  <si>
    <t>9964031242110004</t>
  </si>
  <si>
    <t>โครงการก่อสร้างถนน คสล.จาก บ้านนายอุ้ยถึง หนองมาบกระทา  หมู่ที่ 12</t>
  </si>
  <si>
    <t>9964031242110001</t>
  </si>
  <si>
    <t>รางระบายน้ำคอนกรีตเสริมเหล็กรูปตัวยู บ้านหนองขี้เหล็ก หมู่ที่ 4</t>
  </si>
  <si>
    <t>9964031242110009</t>
  </si>
  <si>
    <t>รางระบายน้ำคอนกรีตเสริมเหล็กรูปตัวยู บ้านหนองบัว หมู่ที่ 2</t>
  </si>
  <si>
    <t>9964031242110008</t>
  </si>
  <si>
    <t>รวมหมวดค่าที่ดินและสิ่งก่อสร้าง</t>
  </si>
  <si>
    <t>รวมงานก่อสร้างโครงสร้างพื้นฐาน</t>
  </si>
  <si>
    <t>งานส่งเสริมการเกษตร</t>
  </si>
  <si>
    <t>โครงการส่งเสริมการเกษตร</t>
  </si>
  <si>
    <t>9964032132030001</t>
  </si>
  <si>
    <t>วัสดุการเกษตร</t>
  </si>
  <si>
    <t>9964032133100001</t>
  </si>
  <si>
    <t>โครงการก่อสร้างลานตากผลผลิตทางการเกษตรบ้านแก  หมู่ที่ 3</t>
  </si>
  <si>
    <t>9964032142110001</t>
  </si>
  <si>
    <t>รวมงานส่งเสริมการเกษตร</t>
  </si>
  <si>
    <t>งานอนุรักษ์แหล่งน้ำและป่าไม้</t>
  </si>
  <si>
    <t>โครงการปลูกต้นไม้ในที่สาธารณะ</t>
  </si>
  <si>
    <t>9964032232030001</t>
  </si>
  <si>
    <t>โครงการอนุรักษ์ทรัพยากรธรรมชาติและสิ่งแวดล้อม</t>
  </si>
  <si>
    <t>9964032232030003</t>
  </si>
  <si>
    <t>โครงการอนุรักษ์พันธุกรรมพืชอันเนื่องมาจากพระราชดำริ สมเด็จพระเทพรัตนราชสุดาฯ สยามบรมราชกุมารี (อพ.สธ.)</t>
  </si>
  <si>
    <t>9964032232030002</t>
  </si>
  <si>
    <t>รวมงานอนุรักษ์แหล่งน้ำและป่าไม้</t>
  </si>
  <si>
    <t>งานกิจการประปา</t>
  </si>
  <si>
    <t>ค่าจ้างเหมาจดมิเตอร์และเก็บค่าน้ำประปา</t>
  </si>
  <si>
    <t>9964033232010002</t>
  </si>
  <si>
    <t>ค่าจ้างเหมาผู้ดูแลควบคุมกิจการประปา</t>
  </si>
  <si>
    <t>9964033232010001</t>
  </si>
  <si>
    <t>9964033232040001</t>
  </si>
  <si>
    <t>9964033233200001</t>
  </si>
  <si>
    <t>9964033234010001</t>
  </si>
  <si>
    <t>รวมงานกิจการประปา</t>
  </si>
  <si>
    <t>งบกลาง</t>
  </si>
  <si>
    <t>เงินสมทบกองทุนประกันสังคม</t>
  </si>
  <si>
    <t>9964041111100001</t>
  </si>
  <si>
    <t>เงินสมทบกองทุนเงินทดแทน</t>
  </si>
  <si>
    <t>9964041111110001</t>
  </si>
  <si>
    <t>เบี้ยยังชีพผู้สูงอายุ</t>
  </si>
  <si>
    <t>9964041111160001</t>
  </si>
  <si>
    <t>เบี้ยยังชีพคนพิการ</t>
  </si>
  <si>
    <t>9964041111170001</t>
  </si>
  <si>
    <t>เบี้ยยังชีพผู้ป่วยเอดส์</t>
  </si>
  <si>
    <t>9964041111180001</t>
  </si>
  <si>
    <t>สำรองจ่าย</t>
  </si>
  <si>
    <t>9964041111190001</t>
  </si>
  <si>
    <t>รายจ่ายตามข้อผูกพัน</t>
  </si>
  <si>
    <t>เงินสมทบกองทุนหลักประกันหลักสุขภาพ</t>
  </si>
  <si>
    <t>9964041111200002</t>
  </si>
  <si>
    <t>บำรุงสันนิบาตเทศบาลแห่งประเทศไทย (ส.ท.ท.)</t>
  </si>
  <si>
    <t>9964041111200001</t>
  </si>
  <si>
    <t>เงินช่วยพิเศษ</t>
  </si>
  <si>
    <t>9964041111210001</t>
  </si>
  <si>
    <t>เงินสมทบกองทุนบำเหน็จบำนาญข้าราชการส่วนท้องถิ่น (กบท.)</t>
  </si>
  <si>
    <t>9964041111220001</t>
  </si>
  <si>
    <t>รวมหมวดงบกลาง</t>
  </si>
  <si>
    <t>รวมงบกลาง</t>
  </si>
  <si>
    <t>รวมทั้งหมด</t>
  </si>
  <si>
    <t>ตั้งแต่วันที่ 1 ตุลาคม 2563 ถึงวันที่ 31 มีนาคม 2564</t>
  </si>
  <si>
    <t>งบ</t>
  </si>
  <si>
    <t>แหล่งเงิน</t>
  </si>
  <si>
    <t>รวม</t>
  </si>
  <si>
    <t>รายจ่าย</t>
  </si>
  <si>
    <t>เงินงบประมาณ</t>
  </si>
  <si>
    <t>-</t>
  </si>
  <si>
    <t>งบบุคลากร</t>
  </si>
  <si>
    <t>งบดำเนินงาน</t>
  </si>
  <si>
    <t>งบลงทุน</t>
  </si>
  <si>
    <t>งบรายจ่ายอื่น</t>
  </si>
  <si>
    <t>งบเงินอุดหนุน</t>
  </si>
  <si>
    <t>รายงานรายจ่ายจริงตามงบประมาณ</t>
  </si>
  <si>
    <t xml:space="preserve"> ปีงบประมาณ พ.ศ. 2564</t>
  </si>
  <si>
    <t>เดือนตุลาคม ถึงเดือนมีนาคม</t>
  </si>
  <si>
    <t>ประมาณการ</t>
  </si>
  <si>
    <t>รวมจ่ายจริง</t>
  </si>
  <si>
    <t>เงินค่าตอบแทนเลขานุการ/ที่ปรึกษานายกเทศมนตรี</t>
  </si>
  <si>
    <t>        รวม งบบุคลากร    </t>
  </si>
  <si>
    <t>     รวม งบดำเนินงาน</t>
  </si>
  <si>
    <t>            รวม งบลงทุน</t>
  </si>
  <si>
    <t> รวม งบรายจ่ายอื่น    </t>
  </si>
  <si>
    <t> รวม งบเงินอุดหนุน </t>
  </si>
  <si>
    <t>             รวม งบกลาง </t>
  </si>
  <si>
    <t>                 รวมสุทธิ    </t>
  </si>
  <si>
    <t>สรุปผลการใช้จ่ายเงินงบประมาณ  ประจำปีงบประมาณ  พ.ศ.2564</t>
  </si>
  <si>
    <t>คิดเป็นร้อยละ</t>
  </si>
  <si>
    <t>งบประมาณที่ใช้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</si>
</sst>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-#,##0.00"/>
    <numFmt numFmtId="204" formatCode="[$-1041E]#,##0.00"/>
    <numFmt numFmtId="205" formatCode="#,##0.00_ ;\-#,##0.00\ "/>
    <numFmt numFmtId="206" formatCode="0.0000000"/>
    <numFmt numFmtId="207" formatCode="0.000000"/>
    <numFmt numFmtId="208" formatCode="0.00000"/>
    <numFmt numFmtId="209" formatCode="0.0000"/>
    <numFmt numFmtId="210" formatCode="0.000"/>
  </numFmts>
  <fonts count="50">
    <font>
      <sz val="10"/>
      <name val="Arial"/>
      <family val="0"/>
    </font>
    <font>
      <sz val="8"/>
      <color indexed="8"/>
      <name val="Microsoft Sans Serif"/>
      <family val="0"/>
    </font>
    <font>
      <b/>
      <sz val="11.95"/>
      <color indexed="8"/>
      <name val="Microsoft Sans Serif"/>
      <family val="0"/>
    </font>
    <font>
      <sz val="11.95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9"/>
      <color indexed="8"/>
      <name val="Microsoft Sans Serif"/>
      <family val="0"/>
    </font>
    <font>
      <sz val="8"/>
      <color indexed="11"/>
      <name val="Microsoft Sans Serif"/>
      <family val="0"/>
    </font>
    <font>
      <sz val="8"/>
      <color indexed="12"/>
      <name val="Microsoft Sans Serif"/>
      <family val="0"/>
    </font>
    <font>
      <b/>
      <sz val="8"/>
      <color indexed="8"/>
      <name val="Microsoft Sans Serif"/>
      <family val="0"/>
    </font>
    <font>
      <b/>
      <sz val="8"/>
      <color indexed="12"/>
      <name val="Microsoft Sans Serif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Microsoft Sans Serif"/>
      <family val="0"/>
    </font>
    <font>
      <sz val="16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u val="single"/>
      <sz val="16"/>
      <color indexed="8"/>
      <name val="TH Sarabun New"/>
      <family val="2"/>
    </font>
    <font>
      <b/>
      <sz val="16"/>
      <name val="TH Sarabun New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/>
    </xf>
    <xf numFmtId="0" fontId="27" fillId="33" borderId="10" xfId="0" applyFont="1" applyFill="1" applyBorder="1" applyAlignment="1" applyProtection="1">
      <alignment horizontal="center" vertical="center" wrapText="1" readingOrder="1"/>
      <protection locked="0"/>
    </xf>
    <xf numFmtId="0" fontId="27" fillId="33" borderId="11" xfId="0" applyFont="1" applyFill="1" applyBorder="1" applyAlignment="1" applyProtection="1">
      <alignment horizontal="center" vertical="center" wrapText="1" readingOrder="1"/>
      <protection locked="0"/>
    </xf>
    <xf numFmtId="0" fontId="27" fillId="33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27" fillId="0" borderId="13" xfId="0" applyFont="1" applyBorder="1" applyAlignment="1" applyProtection="1">
      <alignment vertical="top" wrapText="1" readingOrder="1"/>
      <protection locked="0"/>
    </xf>
    <xf numFmtId="0" fontId="27" fillId="0" borderId="14" xfId="0" applyFont="1" applyBorder="1" applyAlignment="1" applyProtection="1">
      <alignment horizontal="left" vertical="center" wrapText="1" readingOrder="1"/>
      <protection locked="0"/>
    </xf>
    <xf numFmtId="0" fontId="27" fillId="0" borderId="15" xfId="0" applyFont="1" applyBorder="1" applyAlignment="1" applyProtection="1">
      <alignment vertical="center" wrapText="1" readingOrder="1"/>
      <protection locked="0"/>
    </xf>
    <xf numFmtId="203" fontId="27" fillId="0" borderId="15" xfId="0" applyNumberFormat="1" applyFont="1" applyBorder="1" applyAlignment="1" applyProtection="1">
      <alignment vertical="center" wrapText="1" readingOrder="1"/>
      <protection locked="0"/>
    </xf>
    <xf numFmtId="204" fontId="27" fillId="0" borderId="15" xfId="0" applyNumberFormat="1" applyFont="1" applyBorder="1" applyAlignment="1" applyProtection="1">
      <alignment vertical="center" wrapText="1" readingOrder="1"/>
      <protection locked="0"/>
    </xf>
    <xf numFmtId="0" fontId="27" fillId="0" borderId="16" xfId="0" applyFont="1" applyBorder="1" applyAlignment="1" applyProtection="1">
      <alignment horizontal="right" vertical="center" wrapText="1" readingOrder="1"/>
      <protection locked="0"/>
    </xf>
    <xf numFmtId="204" fontId="27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27" fillId="0" borderId="17" xfId="0" applyFont="1" applyBorder="1" applyAlignment="1" applyProtection="1">
      <alignment vertical="top" wrapText="1" readingOrder="1"/>
      <protection locked="0"/>
    </xf>
    <xf numFmtId="0" fontId="27" fillId="0" borderId="18" xfId="0" applyFont="1" applyBorder="1" applyAlignment="1" applyProtection="1">
      <alignment horizontal="left" vertical="center" wrapText="1" readingOrder="1"/>
      <protection locked="0"/>
    </xf>
    <xf numFmtId="0" fontId="27" fillId="0" borderId="19" xfId="0" applyFont="1" applyBorder="1" applyAlignment="1" applyProtection="1">
      <alignment horizontal="left" vertical="center" wrapText="1" readingOrder="1"/>
      <protection locked="0"/>
    </xf>
    <xf numFmtId="0" fontId="27" fillId="0" borderId="20" xfId="0" applyFont="1" applyBorder="1" applyAlignment="1" applyProtection="1">
      <alignment vertical="top" wrapText="1" readingOrder="1"/>
      <protection locked="0"/>
    </xf>
    <xf numFmtId="0" fontId="4" fillId="0" borderId="15" xfId="0" applyFont="1" applyBorder="1" applyAlignment="1" applyProtection="1">
      <alignment horizontal="center" vertical="center" wrapText="1" readingOrder="1"/>
      <protection locked="0"/>
    </xf>
    <xf numFmtId="0" fontId="4" fillId="0" borderId="21" xfId="0" applyFont="1" applyBorder="1" applyAlignment="1" applyProtection="1">
      <alignment horizontal="center" vertical="center" wrapText="1" readingOrder="1"/>
      <protection locked="0"/>
    </xf>
    <xf numFmtId="203" fontId="4" fillId="0" borderId="21" xfId="0" applyNumberFormat="1" applyFont="1" applyBorder="1" applyAlignment="1" applyProtection="1">
      <alignment vertical="center" wrapText="1" readingOrder="1"/>
      <protection locked="0"/>
    </xf>
    <xf numFmtId="204" fontId="4" fillId="0" borderId="21" xfId="0" applyNumberFormat="1" applyFont="1" applyBorder="1" applyAlignment="1" applyProtection="1">
      <alignment vertical="center" wrapText="1" readingOrder="1"/>
      <protection locked="0"/>
    </xf>
    <xf numFmtId="0" fontId="4" fillId="0" borderId="16" xfId="0" applyFont="1" applyBorder="1" applyAlignment="1" applyProtection="1">
      <alignment horizontal="right" vertical="center" wrapText="1" readingOrder="1"/>
      <protection locked="0"/>
    </xf>
    <xf numFmtId="0" fontId="4" fillId="0" borderId="15" xfId="0" applyFont="1" applyBorder="1" applyAlignment="1" applyProtection="1">
      <alignment vertical="center" wrapText="1" readingOrder="1"/>
      <protection locked="0"/>
    </xf>
    <xf numFmtId="204" fontId="4" fillId="0" borderId="16" xfId="0" applyNumberFormat="1" applyFont="1" applyBorder="1" applyAlignment="1" applyProtection="1">
      <alignment horizontal="right" vertical="center" wrapText="1" readingOrder="1"/>
      <protection locked="0"/>
    </xf>
    <xf numFmtId="204" fontId="4" fillId="0" borderId="15" xfId="0" applyNumberFormat="1" applyFont="1" applyBorder="1" applyAlignment="1" applyProtection="1">
      <alignment vertical="center" wrapText="1" readingOrder="1"/>
      <protection locked="0"/>
    </xf>
    <xf numFmtId="0" fontId="27" fillId="0" borderId="15" xfId="0" applyFont="1" applyBorder="1" applyAlignment="1" applyProtection="1">
      <alignment horizontal="left" vertical="center" wrapText="1" readingOrder="1"/>
      <protection locked="0"/>
    </xf>
    <xf numFmtId="0" fontId="4" fillId="0" borderId="15" xfId="0" applyFont="1" applyBorder="1" applyAlignment="1" applyProtection="1">
      <alignment vertical="top" wrapText="1" readingOrder="1"/>
      <protection locked="0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0" fontId="4" fillId="0" borderId="21" xfId="0" applyFont="1" applyBorder="1" applyAlignment="1" applyProtection="1">
      <alignment horizontal="center" vertical="top" wrapText="1" readingOrder="1"/>
      <protection locked="0"/>
    </xf>
    <xf numFmtId="205" fontId="4" fillId="0" borderId="21" xfId="0" applyNumberFormat="1" applyFont="1" applyBorder="1" applyAlignment="1" applyProtection="1">
      <alignment vertical="top" wrapText="1" readingOrder="1"/>
      <protection locked="0"/>
    </xf>
    <xf numFmtId="4" fontId="4" fillId="0" borderId="21" xfId="0" applyNumberFormat="1" applyFont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0" fontId="5" fillId="33" borderId="10" xfId="0" applyFont="1" applyFill="1" applyBorder="1" applyAlignment="1" applyProtection="1">
      <alignment horizontal="center" wrapText="1" readingOrder="1"/>
      <protection locked="0"/>
    </xf>
    <xf numFmtId="0" fontId="5" fillId="33" borderId="10" xfId="0" applyFont="1" applyFill="1" applyBorder="1" applyAlignment="1" applyProtection="1">
      <alignment horizontal="center" wrapText="1" readingOrder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 readingOrder="1"/>
      <protection locked="0"/>
    </xf>
    <xf numFmtId="0" fontId="1" fillId="0" borderId="10" xfId="0" applyFont="1" applyBorder="1" applyAlignment="1" applyProtection="1">
      <alignment wrapText="1" readingOrder="1"/>
      <protection locked="0"/>
    </xf>
    <xf numFmtId="0" fontId="6" fillId="0" borderId="10" xfId="0" applyFont="1" applyBorder="1" applyAlignment="1" applyProtection="1">
      <alignment wrapText="1" readingOrder="1"/>
      <protection locked="0"/>
    </xf>
    <xf numFmtId="0" fontId="1" fillId="0" borderId="10" xfId="0" applyFont="1" applyBorder="1" applyAlignment="1" applyProtection="1">
      <alignment horizontal="center" wrapText="1" readingOrder="1"/>
      <protection locked="0"/>
    </xf>
    <xf numFmtId="203" fontId="1" fillId="0" borderId="10" xfId="0" applyNumberFormat="1" applyFont="1" applyBorder="1" applyAlignment="1" applyProtection="1">
      <alignment horizontal="right" wrapText="1" readingOrder="1"/>
      <protection locked="0"/>
    </xf>
    <xf numFmtId="203" fontId="1" fillId="0" borderId="10" xfId="0" applyNumberFormat="1" applyFont="1" applyBorder="1" applyAlignment="1" applyProtection="1">
      <alignment horizontal="right" wrapText="1" readingOrder="1"/>
      <protection locked="0"/>
    </xf>
    <xf numFmtId="203" fontId="7" fillId="0" borderId="10" xfId="0" applyNumberFormat="1" applyFont="1" applyBorder="1" applyAlignment="1" applyProtection="1">
      <alignment horizontal="right" wrapText="1" readingOrder="1"/>
      <protection locked="0"/>
    </xf>
    <xf numFmtId="0" fontId="8" fillId="0" borderId="10" xfId="0" applyFont="1" applyBorder="1" applyAlignment="1" applyProtection="1">
      <alignment horizontal="right" wrapText="1" readingOrder="1"/>
      <protection locked="0"/>
    </xf>
    <xf numFmtId="203" fontId="8" fillId="0" borderId="10" xfId="0" applyNumberFormat="1" applyFont="1" applyBorder="1" applyAlignment="1" applyProtection="1">
      <alignment horizontal="right" wrapText="1" readingOrder="1"/>
      <protection locked="0"/>
    </xf>
    <xf numFmtId="203" fontId="8" fillId="0" borderId="10" xfId="0" applyNumberFormat="1" applyFont="1" applyBorder="1" applyAlignment="1" applyProtection="1">
      <alignment horizontal="right" wrapText="1" readingOrder="1"/>
      <protection locked="0"/>
    </xf>
    <xf numFmtId="203" fontId="9" fillId="0" borderId="10" xfId="0" applyNumberFormat="1" applyFont="1" applyBorder="1" applyAlignment="1" applyProtection="1">
      <alignment horizontal="right" wrapText="1" readingOrder="1"/>
      <protection locked="0"/>
    </xf>
    <xf numFmtId="0" fontId="8" fillId="0" borderId="23" xfId="0" applyFont="1" applyBorder="1" applyAlignment="1" applyProtection="1">
      <alignment horizontal="right" wrapText="1" readingOrder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0" fontId="31" fillId="0" borderId="12" xfId="0" applyFont="1" applyBorder="1" applyAlignment="1" applyProtection="1">
      <alignment vertical="top" wrapText="1" readingOrder="1"/>
      <protection locked="0"/>
    </xf>
    <xf numFmtId="0" fontId="30" fillId="0" borderId="10" xfId="0" applyFont="1" applyBorder="1" applyAlignment="1" applyProtection="1">
      <alignment horizontal="left" vertical="top" wrapText="1" readingOrder="1"/>
      <protection locked="0"/>
    </xf>
    <xf numFmtId="0" fontId="30" fillId="0" borderId="10" xfId="0" applyFont="1" applyBorder="1" applyAlignment="1" applyProtection="1">
      <alignment horizontal="left" vertical="center" wrapText="1" readingOrder="1"/>
      <protection locked="0"/>
    </xf>
    <xf numFmtId="0" fontId="28" fillId="0" borderId="22" xfId="0" applyFont="1" applyBorder="1" applyAlignment="1" applyProtection="1">
      <alignment vertical="top" wrapText="1"/>
      <protection locked="0"/>
    </xf>
    <xf numFmtId="0" fontId="28" fillId="0" borderId="11" xfId="0" applyFont="1" applyBorder="1" applyAlignment="1" applyProtection="1">
      <alignment vertical="top" wrapText="1"/>
      <protection locked="0"/>
    </xf>
    <xf numFmtId="203" fontId="30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0" fillId="0" borderId="25" xfId="0" applyFont="1" applyBorder="1" applyAlignment="1" applyProtection="1">
      <alignment horizontal="left" vertical="top" wrapText="1" readingOrder="1"/>
      <protection locked="0"/>
    </xf>
    <xf numFmtId="0" fontId="28" fillId="0" borderId="26" xfId="0" applyFont="1" applyBorder="1" applyAlignment="1" applyProtection="1">
      <alignment vertical="top" wrapText="1"/>
      <protection locked="0"/>
    </xf>
    <xf numFmtId="0" fontId="28" fillId="0" borderId="27" xfId="0" applyFont="1" applyBorder="1" applyAlignment="1" applyProtection="1">
      <alignment vertical="top" wrapText="1"/>
      <protection locked="0"/>
    </xf>
    <xf numFmtId="0" fontId="30" fillId="0" borderId="10" xfId="0" applyFont="1" applyBorder="1" applyAlignment="1" applyProtection="1">
      <alignment horizontal="right" vertical="center" wrapText="1" readingOrder="1"/>
      <protection locked="0"/>
    </xf>
    <xf numFmtId="0" fontId="29" fillId="0" borderId="28" xfId="0" applyFont="1" applyBorder="1" applyAlignment="1" applyProtection="1">
      <alignment horizontal="right" vertical="center" wrapText="1" readingOrder="1"/>
      <protection locked="0"/>
    </xf>
    <xf numFmtId="0" fontId="28" fillId="0" borderId="29" xfId="0" applyFont="1" applyBorder="1" applyAlignment="1" applyProtection="1">
      <alignment vertical="top" wrapText="1"/>
      <protection locked="0"/>
    </xf>
    <xf numFmtId="0" fontId="28" fillId="0" borderId="30" xfId="0" applyFont="1" applyBorder="1" applyAlignment="1" applyProtection="1">
      <alignment vertical="top" wrapText="1"/>
      <protection locked="0"/>
    </xf>
    <xf numFmtId="203" fontId="29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29" fillId="34" borderId="10" xfId="0" applyFont="1" applyFill="1" applyBorder="1" applyAlignment="1" applyProtection="1">
      <alignment horizontal="center" vertical="center" wrapText="1" readingOrder="1"/>
      <protection locked="0"/>
    </xf>
    <xf numFmtId="0" fontId="29" fillId="34" borderId="22" xfId="0" applyFont="1" applyFill="1" applyBorder="1" applyAlignment="1" applyProtection="1">
      <alignment horizontal="center" vertical="center" wrapText="1" readingOrder="1"/>
      <protection locked="0"/>
    </xf>
    <xf numFmtId="0" fontId="29" fillId="34" borderId="11" xfId="0" applyFont="1" applyFill="1" applyBorder="1" applyAlignment="1" applyProtection="1">
      <alignment horizontal="center" vertical="center" wrapText="1" readingOrder="1"/>
      <protection locked="0"/>
    </xf>
    <xf numFmtId="0" fontId="29" fillId="35" borderId="0" xfId="0" applyFont="1" applyFill="1" applyAlignment="1" applyProtection="1">
      <alignment vertical="center" wrapText="1" readingOrder="1"/>
      <protection locked="0"/>
    </xf>
    <xf numFmtId="0" fontId="28" fillId="36" borderId="0" xfId="0" applyFont="1" applyFill="1" applyAlignment="1">
      <alignment/>
    </xf>
    <xf numFmtId="0" fontId="29" fillId="35" borderId="0" xfId="0" applyFont="1" applyFill="1" applyAlignment="1" applyProtection="1">
      <alignment horizontal="center" vertical="center" wrapText="1" readingOrder="1"/>
      <protection locked="0"/>
    </xf>
    <xf numFmtId="0" fontId="28" fillId="34" borderId="22" xfId="0" applyFont="1" applyFill="1" applyBorder="1" applyAlignment="1" applyProtection="1">
      <alignment vertical="center" wrapText="1"/>
      <protection locked="0"/>
    </xf>
    <xf numFmtId="0" fontId="28" fillId="34" borderId="11" xfId="0" applyFont="1" applyFill="1" applyBorder="1" applyAlignment="1" applyProtection="1">
      <alignment vertical="center" wrapText="1"/>
      <protection locked="0"/>
    </xf>
    <xf numFmtId="0" fontId="28" fillId="37" borderId="0" xfId="0" applyFont="1" applyFill="1" applyBorder="1" applyAlignment="1">
      <alignment vertical="center"/>
    </xf>
    <xf numFmtId="0" fontId="32" fillId="37" borderId="31" xfId="0" applyFont="1" applyFill="1" applyBorder="1" applyAlignment="1">
      <alignment vertical="center"/>
    </xf>
    <xf numFmtId="0" fontId="30" fillId="0" borderId="0" xfId="0" applyFont="1" applyBorder="1" applyAlignment="1" applyProtection="1">
      <alignment vertical="top" wrapText="1" readingOrder="1"/>
      <protection locked="0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 applyProtection="1">
      <alignment horizontal="center" vertical="center" wrapText="1" readingOrder="1"/>
      <protection locked="0"/>
    </xf>
    <xf numFmtId="0" fontId="28" fillId="0" borderId="31" xfId="0" applyFont="1" applyBorder="1" applyAlignment="1">
      <alignment/>
    </xf>
    <xf numFmtId="0" fontId="29" fillId="0" borderId="11" xfId="0" applyFont="1" applyBorder="1" applyAlignment="1" applyProtection="1">
      <alignment horizontal="center" vertical="center" wrapText="1" readingOrder="1"/>
      <protection locked="0"/>
    </xf>
    <xf numFmtId="2" fontId="28" fillId="0" borderId="10" xfId="0" applyNumberFormat="1" applyFont="1" applyBorder="1" applyAlignment="1">
      <alignment/>
    </xf>
    <xf numFmtId="203" fontId="29" fillId="0" borderId="32" xfId="0" applyNumberFormat="1" applyFont="1" applyBorder="1" applyAlignment="1" applyProtection="1">
      <alignment horizontal="right" vertical="center" wrapText="1" readingOrder="1"/>
      <protection locked="0"/>
    </xf>
    <xf numFmtId="2" fontId="32" fillId="0" borderId="28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00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3.421875" style="54" customWidth="1"/>
    <col min="2" max="2" width="18.57421875" style="54" customWidth="1"/>
    <col min="3" max="3" width="5.28125" style="54" customWidth="1"/>
    <col min="4" max="5" width="0" style="54" hidden="1" customWidth="1"/>
    <col min="6" max="6" width="14.57421875" style="54" customWidth="1"/>
    <col min="7" max="7" width="4.421875" style="54" customWidth="1"/>
    <col min="8" max="8" width="0" style="54" hidden="1" customWidth="1"/>
    <col min="9" max="9" width="19.28125" style="54" customWidth="1"/>
    <col min="10" max="10" width="19.140625" style="54" customWidth="1"/>
    <col min="11" max="11" width="14.00390625" style="54" bestFit="1" customWidth="1"/>
    <col min="12" max="16384" width="9.140625" style="54" customWidth="1"/>
  </cols>
  <sheetData>
    <row r="1" ht="2.25" customHeight="1"/>
    <row r="2" spans="1:9" ht="17.25" customHeight="1">
      <c r="A2" s="72"/>
      <c r="B2" s="73"/>
      <c r="C2" s="74"/>
      <c r="D2" s="73"/>
      <c r="E2" s="73"/>
      <c r="F2" s="73"/>
      <c r="G2" s="73"/>
      <c r="H2" s="73"/>
      <c r="I2" s="73"/>
    </row>
    <row r="3" spans="1:11" ht="18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6.5" customHeight="1">
      <c r="A4" s="74" t="s">
        <v>482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6.5" customHeight="1">
      <c r="A5" s="74" t="s">
        <v>457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24">
      <c r="A6" s="69" t="s">
        <v>458</v>
      </c>
      <c r="B6" s="70" t="s">
        <v>5</v>
      </c>
      <c r="C6" s="75"/>
      <c r="D6" s="76"/>
      <c r="E6" s="76"/>
      <c r="F6" s="71" t="s">
        <v>459</v>
      </c>
      <c r="G6" s="75"/>
      <c r="H6" s="77"/>
      <c r="I6" s="69" t="s">
        <v>472</v>
      </c>
      <c r="J6" s="69" t="s">
        <v>484</v>
      </c>
      <c r="K6" s="78" t="s">
        <v>483</v>
      </c>
    </row>
    <row r="7" spans="1:11" ht="24">
      <c r="A7" s="55" t="s">
        <v>461</v>
      </c>
      <c r="B7" s="79"/>
      <c r="C7" s="80"/>
      <c r="D7" s="81"/>
      <c r="E7" s="79"/>
      <c r="F7" s="80"/>
      <c r="G7" s="80"/>
      <c r="H7" s="81"/>
      <c r="I7" s="82"/>
      <c r="J7" s="84"/>
      <c r="K7" s="83"/>
    </row>
    <row r="8" spans="1:11" ht="24">
      <c r="A8" s="56" t="s">
        <v>432</v>
      </c>
      <c r="B8" s="57" t="s">
        <v>432</v>
      </c>
      <c r="C8" s="58"/>
      <c r="D8" s="81"/>
      <c r="E8" s="57" t="s">
        <v>462</v>
      </c>
      <c r="F8" s="59"/>
      <c r="G8" s="58"/>
      <c r="H8" s="81"/>
      <c r="I8" s="60">
        <v>8888796</v>
      </c>
      <c r="J8" s="60">
        <v>4068338</v>
      </c>
      <c r="K8" s="85">
        <f>J8*100/I8</f>
        <v>45.76928078898425</v>
      </c>
    </row>
    <row r="9" spans="1:11" ht="24">
      <c r="A9" s="61" t="s">
        <v>464</v>
      </c>
      <c r="B9" s="57" t="s">
        <v>16</v>
      </c>
      <c r="C9" s="58"/>
      <c r="D9" s="81"/>
      <c r="E9" s="57" t="s">
        <v>462</v>
      </c>
      <c r="F9" s="59"/>
      <c r="G9" s="58"/>
      <c r="H9" s="81"/>
      <c r="I9" s="60">
        <v>2624640</v>
      </c>
      <c r="J9" s="60">
        <v>874880</v>
      </c>
      <c r="K9" s="85">
        <f aca="true" t="shared" si="0" ref="K9:K19">J9*100/I9</f>
        <v>33.333333333333336</v>
      </c>
    </row>
    <row r="10" spans="1:11" ht="24">
      <c r="A10" s="62"/>
      <c r="B10" s="57" t="s">
        <v>28</v>
      </c>
      <c r="C10" s="58"/>
      <c r="D10" s="81"/>
      <c r="E10" s="57" t="s">
        <v>462</v>
      </c>
      <c r="F10" s="59"/>
      <c r="G10" s="58"/>
      <c r="H10" s="81"/>
      <c r="I10" s="60">
        <v>10017060</v>
      </c>
      <c r="J10" s="60">
        <v>2952190</v>
      </c>
      <c r="K10" s="85">
        <f t="shared" si="0"/>
        <v>29.47162141386794</v>
      </c>
    </row>
    <row r="11" spans="1:11" ht="24">
      <c r="A11" s="61" t="s">
        <v>465</v>
      </c>
      <c r="B11" s="57" t="s">
        <v>40</v>
      </c>
      <c r="C11" s="58"/>
      <c r="D11" s="81"/>
      <c r="E11" s="57" t="s">
        <v>462</v>
      </c>
      <c r="F11" s="59"/>
      <c r="G11" s="58"/>
      <c r="H11" s="81"/>
      <c r="I11" s="60">
        <v>1474800</v>
      </c>
      <c r="J11" s="60">
        <v>241520</v>
      </c>
      <c r="K11" s="85">
        <f t="shared" si="0"/>
        <v>16.376457824789803</v>
      </c>
    </row>
    <row r="12" spans="1:11" ht="24">
      <c r="A12" s="63"/>
      <c r="B12" s="57" t="s">
        <v>52</v>
      </c>
      <c r="C12" s="58"/>
      <c r="D12" s="81"/>
      <c r="E12" s="57" t="s">
        <v>462</v>
      </c>
      <c r="F12" s="59"/>
      <c r="G12" s="58"/>
      <c r="H12" s="81"/>
      <c r="I12" s="60">
        <v>6078180</v>
      </c>
      <c r="J12" s="60">
        <v>770488.21</v>
      </c>
      <c r="K12" s="85">
        <f t="shared" si="0"/>
        <v>12.676298003678733</v>
      </c>
    </row>
    <row r="13" spans="1:11" ht="24">
      <c r="A13" s="63"/>
      <c r="B13" s="57" t="s">
        <v>118</v>
      </c>
      <c r="C13" s="58"/>
      <c r="D13" s="81"/>
      <c r="E13" s="57" t="s">
        <v>462</v>
      </c>
      <c r="F13" s="59"/>
      <c r="G13" s="58"/>
      <c r="H13" s="81"/>
      <c r="I13" s="60">
        <v>2045342</v>
      </c>
      <c r="J13" s="60">
        <v>104689.1</v>
      </c>
      <c r="K13" s="85">
        <f t="shared" si="0"/>
        <v>5.118415404367583</v>
      </c>
    </row>
    <row r="14" spans="1:11" ht="24">
      <c r="A14" s="62"/>
      <c r="B14" s="57" t="s">
        <v>136</v>
      </c>
      <c r="C14" s="58"/>
      <c r="D14" s="81"/>
      <c r="E14" s="57" t="s">
        <v>462</v>
      </c>
      <c r="F14" s="59"/>
      <c r="G14" s="58"/>
      <c r="H14" s="81"/>
      <c r="I14" s="60">
        <v>697000</v>
      </c>
      <c r="J14" s="60">
        <v>152631.32</v>
      </c>
      <c r="K14" s="85">
        <f t="shared" si="0"/>
        <v>21.898324246771878</v>
      </c>
    </row>
    <row r="15" spans="1:11" ht="24">
      <c r="A15" s="61" t="s">
        <v>466</v>
      </c>
      <c r="B15" s="57" t="s">
        <v>146</v>
      </c>
      <c r="C15" s="58"/>
      <c r="D15" s="81"/>
      <c r="E15" s="57" t="s">
        <v>462</v>
      </c>
      <c r="F15" s="59"/>
      <c r="G15" s="58"/>
      <c r="H15" s="81"/>
      <c r="I15" s="60">
        <v>120200</v>
      </c>
      <c r="J15" s="64" t="s">
        <v>463</v>
      </c>
      <c r="K15" s="85">
        <v>0</v>
      </c>
    </row>
    <row r="16" spans="1:11" ht="24">
      <c r="A16" s="62"/>
      <c r="B16" s="57" t="s">
        <v>383</v>
      </c>
      <c r="C16" s="58"/>
      <c r="D16" s="81"/>
      <c r="E16" s="57" t="s">
        <v>462</v>
      </c>
      <c r="F16" s="59"/>
      <c r="G16" s="58"/>
      <c r="H16" s="81"/>
      <c r="I16" s="60">
        <v>1330800</v>
      </c>
      <c r="J16" s="64" t="s">
        <v>463</v>
      </c>
      <c r="K16" s="85">
        <v>0</v>
      </c>
    </row>
    <row r="17" spans="1:11" ht="24">
      <c r="A17" s="56" t="s">
        <v>467</v>
      </c>
      <c r="B17" s="57" t="s">
        <v>154</v>
      </c>
      <c r="C17" s="58"/>
      <c r="D17" s="81"/>
      <c r="E17" s="57" t="s">
        <v>462</v>
      </c>
      <c r="F17" s="59"/>
      <c r="G17" s="58"/>
      <c r="H17" s="81"/>
      <c r="I17" s="60">
        <v>20000</v>
      </c>
      <c r="J17" s="64" t="s">
        <v>463</v>
      </c>
      <c r="K17" s="85">
        <v>0</v>
      </c>
    </row>
    <row r="18" spans="1:11" ht="24">
      <c r="A18" s="56" t="s">
        <v>468</v>
      </c>
      <c r="B18" s="57" t="s">
        <v>269</v>
      </c>
      <c r="C18" s="58"/>
      <c r="D18" s="81"/>
      <c r="E18" s="57" t="s">
        <v>462</v>
      </c>
      <c r="F18" s="59"/>
      <c r="G18" s="58"/>
      <c r="H18" s="81"/>
      <c r="I18" s="60">
        <v>1840000</v>
      </c>
      <c r="J18" s="60">
        <v>782000</v>
      </c>
      <c r="K18" s="85">
        <f t="shared" si="0"/>
        <v>42.5</v>
      </c>
    </row>
    <row r="19" spans="1:11" ht="24.75" thickBot="1">
      <c r="A19" s="65" t="s">
        <v>460</v>
      </c>
      <c r="B19" s="66"/>
      <c r="C19" s="66"/>
      <c r="D19" s="66"/>
      <c r="E19" s="66"/>
      <c r="F19" s="66"/>
      <c r="G19" s="67"/>
      <c r="H19" s="81"/>
      <c r="I19" s="68">
        <v>35136818</v>
      </c>
      <c r="J19" s="86">
        <v>9946736.63</v>
      </c>
      <c r="K19" s="87">
        <f t="shared" si="0"/>
        <v>28.308586821948424</v>
      </c>
    </row>
    <row r="20" ht="409.5" customHeight="1" hidden="1"/>
    <row r="21" ht="24.75" thickTop="1"/>
  </sheetData>
  <sheetProtection/>
  <mergeCells count="35">
    <mergeCell ref="A5:K5"/>
    <mergeCell ref="B17:C17"/>
    <mergeCell ref="E17:G17"/>
    <mergeCell ref="B18:C18"/>
    <mergeCell ref="E18:G18"/>
    <mergeCell ref="A19:G19"/>
    <mergeCell ref="A3:K3"/>
    <mergeCell ref="A4:K4"/>
    <mergeCell ref="B13:C13"/>
    <mergeCell ref="E13:G13"/>
    <mergeCell ref="B14:C14"/>
    <mergeCell ref="E14:G14"/>
    <mergeCell ref="A15:A16"/>
    <mergeCell ref="B15:C15"/>
    <mergeCell ref="E15:G15"/>
    <mergeCell ref="B16:C16"/>
    <mergeCell ref="E16:G16"/>
    <mergeCell ref="A9:A10"/>
    <mergeCell ref="B9:C9"/>
    <mergeCell ref="E9:G9"/>
    <mergeCell ref="B10:C10"/>
    <mergeCell ref="E10:G10"/>
    <mergeCell ref="A11:A14"/>
    <mergeCell ref="B11:C11"/>
    <mergeCell ref="E11:G11"/>
    <mergeCell ref="B12:C12"/>
    <mergeCell ref="E12:G12"/>
    <mergeCell ref="B6:C6"/>
    <mergeCell ref="F6:G6"/>
    <mergeCell ref="B7:C7"/>
    <mergeCell ref="E7:G7"/>
    <mergeCell ref="B8:C8"/>
    <mergeCell ref="E8:G8"/>
    <mergeCell ref="A2:B2"/>
    <mergeCell ref="C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3.140625" style="0" customWidth="1"/>
    <col min="2" max="2" width="20.140625" style="3" bestFit="1" customWidth="1"/>
    <col min="3" max="3" width="49.57421875" style="0" bestFit="1" customWidth="1"/>
    <col min="4" max="4" width="14.8515625" style="0" bestFit="1" customWidth="1"/>
    <col min="5" max="6" width="13.140625" style="0" bestFit="1" customWidth="1"/>
    <col min="7" max="8" width="11.28125" style="0" bestFit="1" customWidth="1"/>
    <col min="9" max="9" width="13.140625" style="0" bestFit="1" customWidth="1"/>
    <col min="10" max="11" width="9.00390625" style="0" bestFit="1" customWidth="1"/>
    <col min="12" max="13" width="11.28125" style="0" bestFit="1" customWidth="1"/>
    <col min="14" max="14" width="13.140625" style="0" bestFit="1" customWidth="1"/>
    <col min="15" max="16" width="10.140625" style="0" bestFit="1" customWidth="1"/>
    <col min="17" max="16384" width="6.7109375" style="0" customWidth="1"/>
  </cols>
  <sheetData>
    <row r="1" spans="1:16" ht="18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 customHeight="1">
      <c r="A2" s="1" t="s">
        <v>469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" customHeight="1">
      <c r="A3" s="2" t="s">
        <v>470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>
      <c r="A4" s="2" t="s">
        <v>471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33.75" customHeight="1"/>
    <row r="6" spans="1:16" s="7" customFormat="1" ht="89.25">
      <c r="A6" s="4"/>
      <c r="B6" s="5" t="s">
        <v>5</v>
      </c>
      <c r="C6" s="6" t="s">
        <v>6</v>
      </c>
      <c r="D6" s="6" t="s">
        <v>472</v>
      </c>
      <c r="E6" s="6" t="s">
        <v>473</v>
      </c>
      <c r="F6" s="4" t="s">
        <v>432</v>
      </c>
      <c r="G6" s="6" t="s">
        <v>423</v>
      </c>
      <c r="H6" s="4" t="s">
        <v>159</v>
      </c>
      <c r="I6" s="4" t="s">
        <v>15</v>
      </c>
      <c r="J6" s="4" t="s">
        <v>190</v>
      </c>
      <c r="K6" s="4" t="s">
        <v>210</v>
      </c>
      <c r="L6" s="4" t="s">
        <v>322</v>
      </c>
      <c r="M6" s="4" t="s">
        <v>275</v>
      </c>
      <c r="N6" s="4" t="s">
        <v>228</v>
      </c>
      <c r="O6" s="4" t="s">
        <v>407</v>
      </c>
      <c r="P6" s="4" t="s">
        <v>342</v>
      </c>
    </row>
    <row r="7" ht="21.75" customHeight="1"/>
    <row r="8" spans="1:16" ht="21.75" customHeight="1">
      <c r="A8" s="8" t="s">
        <v>464</v>
      </c>
      <c r="B8" s="9" t="s">
        <v>16</v>
      </c>
      <c r="C8" s="10" t="s">
        <v>17</v>
      </c>
      <c r="D8" s="11">
        <v>695520</v>
      </c>
      <c r="E8" s="12">
        <v>231840</v>
      </c>
      <c r="F8" s="13"/>
      <c r="G8" s="10"/>
      <c r="H8" s="13"/>
      <c r="I8" s="14">
        <v>231840</v>
      </c>
      <c r="J8" s="13"/>
      <c r="K8" s="13"/>
      <c r="L8" s="13"/>
      <c r="M8" s="13"/>
      <c r="N8" s="13"/>
      <c r="O8" s="13"/>
      <c r="P8" s="13"/>
    </row>
    <row r="9" spans="1:16" ht="21.75" customHeight="1">
      <c r="A9" s="15"/>
      <c r="B9" s="16"/>
      <c r="C9" s="10" t="s">
        <v>19</v>
      </c>
      <c r="D9" s="11">
        <v>120000</v>
      </c>
      <c r="E9" s="12">
        <v>40000</v>
      </c>
      <c r="F9" s="13"/>
      <c r="G9" s="10"/>
      <c r="H9" s="13"/>
      <c r="I9" s="14">
        <v>40000</v>
      </c>
      <c r="J9" s="13"/>
      <c r="K9" s="13"/>
      <c r="L9" s="13"/>
      <c r="M9" s="13"/>
      <c r="N9" s="13"/>
      <c r="O9" s="13"/>
      <c r="P9" s="13"/>
    </row>
    <row r="10" spans="1:16" ht="21.75" customHeight="1">
      <c r="A10" s="15"/>
      <c r="B10" s="16"/>
      <c r="C10" s="10" t="s">
        <v>21</v>
      </c>
      <c r="D10" s="11">
        <v>120000</v>
      </c>
      <c r="E10" s="12">
        <v>40000</v>
      </c>
      <c r="F10" s="13"/>
      <c r="G10" s="10"/>
      <c r="H10" s="13"/>
      <c r="I10" s="14">
        <v>40000</v>
      </c>
      <c r="J10" s="13"/>
      <c r="K10" s="13"/>
      <c r="L10" s="13"/>
      <c r="M10" s="13"/>
      <c r="N10" s="13"/>
      <c r="O10" s="13"/>
      <c r="P10" s="13"/>
    </row>
    <row r="11" spans="1:16" ht="21.75" customHeight="1">
      <c r="A11" s="15"/>
      <c r="B11" s="16"/>
      <c r="C11" s="10" t="s">
        <v>474</v>
      </c>
      <c r="D11" s="11">
        <v>198720</v>
      </c>
      <c r="E11" s="12">
        <v>66240</v>
      </c>
      <c r="F11" s="13"/>
      <c r="G11" s="10"/>
      <c r="H11" s="13"/>
      <c r="I11" s="14">
        <v>66240</v>
      </c>
      <c r="J11" s="13"/>
      <c r="K11" s="13"/>
      <c r="L11" s="13"/>
      <c r="M11" s="13"/>
      <c r="N11" s="13"/>
      <c r="O11" s="13"/>
      <c r="P11" s="13"/>
    </row>
    <row r="12" spans="1:16" ht="21.75" customHeight="1">
      <c r="A12" s="15"/>
      <c r="B12" s="17"/>
      <c r="C12" s="10" t="s">
        <v>25</v>
      </c>
      <c r="D12" s="11">
        <v>1490400</v>
      </c>
      <c r="E12" s="12">
        <v>496800</v>
      </c>
      <c r="F12" s="13"/>
      <c r="G12" s="10"/>
      <c r="H12" s="13"/>
      <c r="I12" s="14">
        <v>496800</v>
      </c>
      <c r="J12" s="13"/>
      <c r="K12" s="13"/>
      <c r="L12" s="13"/>
      <c r="M12" s="13"/>
      <c r="N12" s="13"/>
      <c r="O12" s="13"/>
      <c r="P12" s="13"/>
    </row>
    <row r="13" spans="1:16" ht="21.75" customHeight="1">
      <c r="A13" s="15"/>
      <c r="B13" s="9" t="s">
        <v>28</v>
      </c>
      <c r="C13" s="10" t="s">
        <v>29</v>
      </c>
      <c r="D13" s="11">
        <v>7754880</v>
      </c>
      <c r="E13" s="12">
        <v>2229010</v>
      </c>
      <c r="F13" s="13"/>
      <c r="G13" s="10"/>
      <c r="H13" s="14">
        <v>447840</v>
      </c>
      <c r="I13" s="14">
        <v>933060</v>
      </c>
      <c r="J13" s="13"/>
      <c r="K13" s="14">
        <v>0</v>
      </c>
      <c r="L13" s="14">
        <v>383230</v>
      </c>
      <c r="M13" s="14">
        <v>0</v>
      </c>
      <c r="N13" s="14">
        <v>464880</v>
      </c>
      <c r="O13" s="13"/>
      <c r="P13" s="13"/>
    </row>
    <row r="14" spans="1:16" ht="21.75" customHeight="1">
      <c r="A14" s="15"/>
      <c r="B14" s="16"/>
      <c r="C14" s="10" t="s">
        <v>31</v>
      </c>
      <c r="D14" s="11">
        <v>84000</v>
      </c>
      <c r="E14" s="12">
        <v>0</v>
      </c>
      <c r="F14" s="13"/>
      <c r="G14" s="10"/>
      <c r="H14" s="13"/>
      <c r="I14" s="14">
        <v>0</v>
      </c>
      <c r="J14" s="13"/>
      <c r="K14" s="13"/>
      <c r="L14" s="13"/>
      <c r="M14" s="13"/>
      <c r="N14" s="13"/>
      <c r="O14" s="13"/>
      <c r="P14" s="13"/>
    </row>
    <row r="15" spans="1:16" ht="21.75" customHeight="1">
      <c r="A15" s="15"/>
      <c r="B15" s="16"/>
      <c r="C15" s="10" t="s">
        <v>33</v>
      </c>
      <c r="D15" s="11">
        <v>336000</v>
      </c>
      <c r="E15" s="12">
        <v>42000</v>
      </c>
      <c r="F15" s="13"/>
      <c r="G15" s="10"/>
      <c r="H15" s="14">
        <v>0</v>
      </c>
      <c r="I15" s="14">
        <v>21000</v>
      </c>
      <c r="J15" s="13"/>
      <c r="K15" s="14">
        <v>0</v>
      </c>
      <c r="L15" s="14">
        <v>21000</v>
      </c>
      <c r="M15" s="14">
        <v>0</v>
      </c>
      <c r="N15" s="13"/>
      <c r="O15" s="13"/>
      <c r="P15" s="13"/>
    </row>
    <row r="16" spans="1:16" ht="21.75" customHeight="1">
      <c r="A16" s="15"/>
      <c r="B16" s="16"/>
      <c r="C16" s="10" t="s">
        <v>35</v>
      </c>
      <c r="D16" s="11">
        <v>1682280</v>
      </c>
      <c r="E16" s="12">
        <v>621180</v>
      </c>
      <c r="F16" s="13"/>
      <c r="G16" s="10"/>
      <c r="H16" s="14">
        <v>110220</v>
      </c>
      <c r="I16" s="14">
        <v>242160</v>
      </c>
      <c r="J16" s="13"/>
      <c r="K16" s="13"/>
      <c r="L16" s="13"/>
      <c r="M16" s="13"/>
      <c r="N16" s="14">
        <v>268800</v>
      </c>
      <c r="O16" s="13"/>
      <c r="P16" s="13"/>
    </row>
    <row r="17" spans="1:16" ht="21.75" customHeight="1">
      <c r="A17" s="15"/>
      <c r="B17" s="16"/>
      <c r="C17" s="10" t="s">
        <v>37</v>
      </c>
      <c r="D17" s="11">
        <v>75900</v>
      </c>
      <c r="E17" s="12">
        <v>18000</v>
      </c>
      <c r="F17" s="13"/>
      <c r="G17" s="10"/>
      <c r="H17" s="14">
        <v>0</v>
      </c>
      <c r="I17" s="14">
        <v>12000</v>
      </c>
      <c r="J17" s="13"/>
      <c r="K17" s="13"/>
      <c r="L17" s="13"/>
      <c r="M17" s="13"/>
      <c r="N17" s="14">
        <v>6000</v>
      </c>
      <c r="O17" s="13"/>
      <c r="P17" s="13"/>
    </row>
    <row r="18" spans="1:16" ht="21.75" customHeight="1">
      <c r="A18" s="15"/>
      <c r="B18" s="17"/>
      <c r="C18" s="10" t="s">
        <v>230</v>
      </c>
      <c r="D18" s="11">
        <v>84000</v>
      </c>
      <c r="E18" s="12">
        <v>42000</v>
      </c>
      <c r="F18" s="13"/>
      <c r="G18" s="10"/>
      <c r="H18" s="13"/>
      <c r="I18" s="13"/>
      <c r="J18" s="13"/>
      <c r="K18" s="13"/>
      <c r="L18" s="13"/>
      <c r="M18" s="13"/>
      <c r="N18" s="14">
        <v>42000</v>
      </c>
      <c r="O18" s="13"/>
      <c r="P18" s="13"/>
    </row>
    <row r="19" spans="1:16" ht="21.75" customHeight="1">
      <c r="A19" s="18"/>
      <c r="B19" s="19" t="s">
        <v>475</v>
      </c>
      <c r="C19" s="20"/>
      <c r="D19" s="21">
        <f>SUM(D8:D18)</f>
        <v>12641700</v>
      </c>
      <c r="E19" s="22">
        <f>SUM(E8:E18)</f>
        <v>3827070</v>
      </c>
      <c r="F19" s="23"/>
      <c r="G19" s="24"/>
      <c r="H19" s="25">
        <v>558060</v>
      </c>
      <c r="I19" s="25">
        <v>2083100</v>
      </c>
      <c r="J19" s="23"/>
      <c r="K19" s="25">
        <v>0</v>
      </c>
      <c r="L19" s="25">
        <v>404230</v>
      </c>
      <c r="M19" s="25">
        <v>0</v>
      </c>
      <c r="N19" s="25">
        <v>781680</v>
      </c>
      <c r="O19" s="23"/>
      <c r="P19" s="23"/>
    </row>
    <row r="20" spans="1:16" ht="21.75" customHeight="1">
      <c r="A20" s="8" t="s">
        <v>465</v>
      </c>
      <c r="B20" s="9" t="s">
        <v>40</v>
      </c>
      <c r="C20" s="10" t="s">
        <v>41</v>
      </c>
      <c r="D20" s="11">
        <v>839000</v>
      </c>
      <c r="E20" s="12">
        <v>119870</v>
      </c>
      <c r="F20" s="13"/>
      <c r="G20" s="10"/>
      <c r="H20" s="14">
        <v>0</v>
      </c>
      <c r="I20" s="14">
        <v>119870</v>
      </c>
      <c r="J20" s="13"/>
      <c r="K20" s="14">
        <v>0</v>
      </c>
      <c r="L20" s="14">
        <v>0</v>
      </c>
      <c r="M20" s="14">
        <v>0</v>
      </c>
      <c r="N20" s="14">
        <v>0</v>
      </c>
      <c r="O20" s="13"/>
      <c r="P20" s="13"/>
    </row>
    <row r="21" spans="1:16" ht="21.75" customHeight="1">
      <c r="A21" s="15"/>
      <c r="B21" s="16"/>
      <c r="C21" s="10" t="s">
        <v>43</v>
      </c>
      <c r="D21" s="11">
        <v>15000</v>
      </c>
      <c r="E21" s="12">
        <v>0</v>
      </c>
      <c r="F21" s="13"/>
      <c r="G21" s="10"/>
      <c r="H21" s="13"/>
      <c r="I21" s="14">
        <v>0</v>
      </c>
      <c r="J21" s="13"/>
      <c r="K21" s="13"/>
      <c r="L21" s="13"/>
      <c r="M21" s="13"/>
      <c r="N21" s="13"/>
      <c r="O21" s="13"/>
      <c r="P21" s="13"/>
    </row>
    <row r="22" spans="1:16" ht="21.75" customHeight="1">
      <c r="A22" s="15"/>
      <c r="B22" s="16"/>
      <c r="C22" s="10" t="s">
        <v>45</v>
      </c>
      <c r="D22" s="11">
        <v>33000</v>
      </c>
      <c r="E22" s="12">
        <v>0</v>
      </c>
      <c r="F22" s="13"/>
      <c r="G22" s="10"/>
      <c r="H22" s="14">
        <v>0</v>
      </c>
      <c r="I22" s="14">
        <v>0</v>
      </c>
      <c r="J22" s="13"/>
      <c r="K22" s="14">
        <v>0</v>
      </c>
      <c r="L22" s="14">
        <v>0</v>
      </c>
      <c r="M22" s="14">
        <v>0</v>
      </c>
      <c r="N22" s="14">
        <v>0</v>
      </c>
      <c r="O22" s="13"/>
      <c r="P22" s="13"/>
    </row>
    <row r="23" spans="1:16" ht="21.75" customHeight="1">
      <c r="A23" s="15"/>
      <c r="B23" s="16"/>
      <c r="C23" s="10" t="s">
        <v>47</v>
      </c>
      <c r="D23" s="11">
        <v>516000</v>
      </c>
      <c r="E23" s="12">
        <v>96000</v>
      </c>
      <c r="F23" s="13"/>
      <c r="G23" s="10"/>
      <c r="H23" s="14">
        <v>32000</v>
      </c>
      <c r="I23" s="14">
        <v>64000</v>
      </c>
      <c r="J23" s="13"/>
      <c r="K23" s="14">
        <v>0</v>
      </c>
      <c r="L23" s="13"/>
      <c r="M23" s="14">
        <v>0</v>
      </c>
      <c r="N23" s="13"/>
      <c r="O23" s="13"/>
      <c r="P23" s="13"/>
    </row>
    <row r="24" spans="1:16" ht="21.75" customHeight="1">
      <c r="A24" s="15"/>
      <c r="B24" s="17"/>
      <c r="C24" s="10" t="s">
        <v>49</v>
      </c>
      <c r="D24" s="11">
        <v>71800</v>
      </c>
      <c r="E24" s="12">
        <v>25650</v>
      </c>
      <c r="F24" s="13"/>
      <c r="G24" s="10"/>
      <c r="H24" s="14">
        <v>0</v>
      </c>
      <c r="I24" s="14">
        <v>0</v>
      </c>
      <c r="J24" s="13"/>
      <c r="K24" s="14">
        <v>1000</v>
      </c>
      <c r="L24" s="14">
        <v>500</v>
      </c>
      <c r="M24" s="14">
        <v>0</v>
      </c>
      <c r="N24" s="14">
        <v>24150</v>
      </c>
      <c r="O24" s="13"/>
      <c r="P24" s="13"/>
    </row>
    <row r="25" spans="1:16" ht="21.75" customHeight="1">
      <c r="A25" s="15"/>
      <c r="B25" s="9" t="s">
        <v>52</v>
      </c>
      <c r="C25" s="10" t="s">
        <v>53</v>
      </c>
      <c r="D25" s="11">
        <v>2167500</v>
      </c>
      <c r="E25" s="12">
        <v>625553.62</v>
      </c>
      <c r="F25" s="13"/>
      <c r="G25" s="12">
        <v>153000</v>
      </c>
      <c r="H25" s="14">
        <v>86435</v>
      </c>
      <c r="I25" s="14">
        <v>108445.21</v>
      </c>
      <c r="J25" s="14">
        <v>0</v>
      </c>
      <c r="K25" s="14">
        <v>0</v>
      </c>
      <c r="L25" s="14">
        <v>0</v>
      </c>
      <c r="M25" s="14">
        <v>211673.41</v>
      </c>
      <c r="N25" s="14">
        <v>66000</v>
      </c>
      <c r="O25" s="13"/>
      <c r="P25" s="13"/>
    </row>
    <row r="26" spans="1:16" ht="21.75" customHeight="1">
      <c r="A26" s="15"/>
      <c r="B26" s="16"/>
      <c r="C26" s="10" t="s">
        <v>92</v>
      </c>
      <c r="D26" s="11">
        <v>60000</v>
      </c>
      <c r="E26" s="12">
        <v>0</v>
      </c>
      <c r="F26" s="13"/>
      <c r="G26" s="10"/>
      <c r="H26" s="13"/>
      <c r="I26" s="14">
        <v>0</v>
      </c>
      <c r="J26" s="13"/>
      <c r="K26" s="13"/>
      <c r="L26" s="13"/>
      <c r="M26" s="13"/>
      <c r="N26" s="13"/>
      <c r="O26" s="13"/>
      <c r="P26" s="13"/>
    </row>
    <row r="27" spans="1:16" ht="21.75" customHeight="1">
      <c r="A27" s="15"/>
      <c r="B27" s="16"/>
      <c r="C27" s="10" t="s">
        <v>94</v>
      </c>
      <c r="D27" s="11">
        <v>3278680</v>
      </c>
      <c r="E27" s="12">
        <v>141316.39</v>
      </c>
      <c r="F27" s="13"/>
      <c r="G27" s="10"/>
      <c r="H27" s="14">
        <v>23588.59</v>
      </c>
      <c r="I27" s="14">
        <v>21630.4</v>
      </c>
      <c r="J27" s="14">
        <v>8100</v>
      </c>
      <c r="K27" s="14">
        <v>3972.44</v>
      </c>
      <c r="L27" s="14">
        <v>2284.96</v>
      </c>
      <c r="M27" s="14">
        <v>0</v>
      </c>
      <c r="N27" s="14">
        <v>50740</v>
      </c>
      <c r="O27" s="14">
        <v>31000</v>
      </c>
      <c r="P27" s="14">
        <v>0</v>
      </c>
    </row>
    <row r="28" spans="1:16" ht="21.75" customHeight="1">
      <c r="A28" s="15"/>
      <c r="B28" s="17"/>
      <c r="C28" s="10" t="s">
        <v>115</v>
      </c>
      <c r="D28" s="11">
        <v>572000</v>
      </c>
      <c r="E28" s="12">
        <v>3618.2</v>
      </c>
      <c r="F28" s="13"/>
      <c r="G28" s="12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1300</v>
      </c>
      <c r="M28" s="14">
        <v>2318.2</v>
      </c>
      <c r="N28" s="14">
        <v>0</v>
      </c>
      <c r="O28" s="13"/>
      <c r="P28" s="13"/>
    </row>
    <row r="29" spans="1:16" ht="21.75" customHeight="1">
      <c r="A29" s="15"/>
      <c r="B29" s="9" t="s">
        <v>118</v>
      </c>
      <c r="C29" s="10" t="s">
        <v>119</v>
      </c>
      <c r="D29" s="11">
        <v>200000</v>
      </c>
      <c r="E29" s="12">
        <v>900</v>
      </c>
      <c r="F29" s="13"/>
      <c r="G29" s="10"/>
      <c r="H29" s="14">
        <v>0</v>
      </c>
      <c r="I29" s="14">
        <v>900</v>
      </c>
      <c r="J29" s="13"/>
      <c r="K29" s="14">
        <v>0</v>
      </c>
      <c r="L29" s="14">
        <v>0</v>
      </c>
      <c r="M29" s="14">
        <v>0</v>
      </c>
      <c r="N29" s="14">
        <v>0</v>
      </c>
      <c r="O29" s="13"/>
      <c r="P29" s="13"/>
    </row>
    <row r="30" spans="1:16" ht="21.75" customHeight="1">
      <c r="A30" s="15"/>
      <c r="B30" s="16"/>
      <c r="C30" s="10" t="s">
        <v>121</v>
      </c>
      <c r="D30" s="11">
        <v>62000</v>
      </c>
      <c r="E30" s="12">
        <v>0</v>
      </c>
      <c r="F30" s="13"/>
      <c r="G30" s="10"/>
      <c r="H30" s="13"/>
      <c r="I30" s="14">
        <v>0</v>
      </c>
      <c r="J30" s="13"/>
      <c r="K30" s="13"/>
      <c r="L30" s="14">
        <v>0</v>
      </c>
      <c r="M30" s="13"/>
      <c r="N30" s="14">
        <v>0</v>
      </c>
      <c r="O30" s="13"/>
      <c r="P30" s="13"/>
    </row>
    <row r="31" spans="1:16" ht="21.75" customHeight="1">
      <c r="A31" s="15"/>
      <c r="B31" s="16"/>
      <c r="C31" s="10" t="s">
        <v>123</v>
      </c>
      <c r="D31" s="11">
        <v>80000</v>
      </c>
      <c r="E31" s="12">
        <v>0</v>
      </c>
      <c r="F31" s="13"/>
      <c r="G31" s="10"/>
      <c r="H31" s="13"/>
      <c r="I31" s="14">
        <v>0</v>
      </c>
      <c r="J31" s="13"/>
      <c r="K31" s="13"/>
      <c r="L31" s="13"/>
      <c r="M31" s="13"/>
      <c r="N31" s="14">
        <v>0</v>
      </c>
      <c r="O31" s="13"/>
      <c r="P31" s="13"/>
    </row>
    <row r="32" spans="1:16" ht="21.75" customHeight="1">
      <c r="A32" s="15"/>
      <c r="B32" s="16"/>
      <c r="C32" s="10" t="s">
        <v>125</v>
      </c>
      <c r="D32" s="11">
        <v>40000</v>
      </c>
      <c r="E32" s="12">
        <v>0</v>
      </c>
      <c r="F32" s="13"/>
      <c r="G32" s="10"/>
      <c r="H32" s="13"/>
      <c r="I32" s="14">
        <v>0</v>
      </c>
      <c r="J32" s="13"/>
      <c r="K32" s="13"/>
      <c r="L32" s="14">
        <v>0</v>
      </c>
      <c r="M32" s="13"/>
      <c r="N32" s="14">
        <v>0</v>
      </c>
      <c r="O32" s="13"/>
      <c r="P32" s="13"/>
    </row>
    <row r="33" spans="1:16" ht="21.75" customHeight="1">
      <c r="A33" s="15"/>
      <c r="B33" s="16"/>
      <c r="C33" s="10" t="s">
        <v>127</v>
      </c>
      <c r="D33" s="11">
        <v>34000</v>
      </c>
      <c r="E33" s="12">
        <v>0</v>
      </c>
      <c r="F33" s="13"/>
      <c r="G33" s="10"/>
      <c r="H33" s="14">
        <v>0</v>
      </c>
      <c r="I33" s="14">
        <v>0</v>
      </c>
      <c r="J33" s="14">
        <v>0</v>
      </c>
      <c r="K33" s="13"/>
      <c r="L33" s="13"/>
      <c r="M33" s="14">
        <v>0</v>
      </c>
      <c r="N33" s="13"/>
      <c r="O33" s="13"/>
      <c r="P33" s="13"/>
    </row>
    <row r="34" spans="1:16" ht="21.75" customHeight="1">
      <c r="A34" s="15"/>
      <c r="B34" s="16"/>
      <c r="C34" s="10" t="s">
        <v>129</v>
      </c>
      <c r="D34" s="11">
        <v>250000</v>
      </c>
      <c r="E34" s="12">
        <v>51789.1</v>
      </c>
      <c r="F34" s="13"/>
      <c r="G34" s="10"/>
      <c r="H34" s="14">
        <v>230.3</v>
      </c>
      <c r="I34" s="14">
        <v>19869.3</v>
      </c>
      <c r="J34" s="14">
        <v>0</v>
      </c>
      <c r="K34" s="13"/>
      <c r="L34" s="14">
        <v>7922.7</v>
      </c>
      <c r="M34" s="14">
        <v>23766.8</v>
      </c>
      <c r="N34" s="13"/>
      <c r="O34" s="13"/>
      <c r="P34" s="13"/>
    </row>
    <row r="35" spans="1:16" ht="21.75" customHeight="1">
      <c r="A35" s="15"/>
      <c r="B35" s="16"/>
      <c r="C35" s="10" t="s">
        <v>131</v>
      </c>
      <c r="D35" s="11">
        <v>29000</v>
      </c>
      <c r="E35" s="12">
        <v>0</v>
      </c>
      <c r="F35" s="13"/>
      <c r="G35" s="10"/>
      <c r="H35" s="14">
        <v>0</v>
      </c>
      <c r="I35" s="14">
        <v>0</v>
      </c>
      <c r="J35" s="13"/>
      <c r="K35" s="14">
        <v>0</v>
      </c>
      <c r="L35" s="13"/>
      <c r="M35" s="14">
        <v>0</v>
      </c>
      <c r="N35" s="14">
        <v>0</v>
      </c>
      <c r="O35" s="13"/>
      <c r="P35" s="13"/>
    </row>
    <row r="36" spans="1:16" ht="21.75" customHeight="1">
      <c r="A36" s="15"/>
      <c r="B36" s="16"/>
      <c r="C36" s="10" t="s">
        <v>133</v>
      </c>
      <c r="D36" s="11">
        <v>130000</v>
      </c>
      <c r="E36" s="12">
        <v>0</v>
      </c>
      <c r="F36" s="13"/>
      <c r="G36" s="10"/>
      <c r="H36" s="14">
        <v>0</v>
      </c>
      <c r="I36" s="14">
        <v>0</v>
      </c>
      <c r="J36" s="13"/>
      <c r="K36" s="14">
        <v>0</v>
      </c>
      <c r="L36" s="14">
        <v>0</v>
      </c>
      <c r="M36" s="14">
        <v>0</v>
      </c>
      <c r="N36" s="14">
        <v>0</v>
      </c>
      <c r="O36" s="13"/>
      <c r="P36" s="13"/>
    </row>
    <row r="37" spans="1:16" ht="21.75" customHeight="1">
      <c r="A37" s="15"/>
      <c r="B37" s="16"/>
      <c r="C37" s="10" t="s">
        <v>205</v>
      </c>
      <c r="D37" s="11">
        <v>15000</v>
      </c>
      <c r="E37" s="12">
        <v>0</v>
      </c>
      <c r="F37" s="13"/>
      <c r="G37" s="10"/>
      <c r="H37" s="13"/>
      <c r="I37" s="13"/>
      <c r="J37" s="14">
        <v>0</v>
      </c>
      <c r="K37" s="13"/>
      <c r="L37" s="13"/>
      <c r="M37" s="13"/>
      <c r="N37" s="13"/>
      <c r="O37" s="13"/>
      <c r="P37" s="13"/>
    </row>
    <row r="38" spans="1:16" ht="21.75" customHeight="1">
      <c r="A38" s="15"/>
      <c r="B38" s="16"/>
      <c r="C38" s="10" t="s">
        <v>207</v>
      </c>
      <c r="D38" s="11">
        <v>250000</v>
      </c>
      <c r="E38" s="12">
        <v>52000</v>
      </c>
      <c r="F38" s="13"/>
      <c r="G38" s="12">
        <v>52000</v>
      </c>
      <c r="H38" s="13"/>
      <c r="I38" s="13"/>
      <c r="J38" s="14">
        <v>0</v>
      </c>
      <c r="K38" s="13"/>
      <c r="L38" s="13"/>
      <c r="M38" s="13"/>
      <c r="N38" s="13"/>
      <c r="O38" s="13"/>
      <c r="P38" s="13"/>
    </row>
    <row r="39" spans="1:16" ht="21.75" customHeight="1">
      <c r="A39" s="15"/>
      <c r="B39" s="16"/>
      <c r="C39" s="10" t="s">
        <v>261</v>
      </c>
      <c r="D39" s="11">
        <v>878342</v>
      </c>
      <c r="E39" s="12">
        <v>0</v>
      </c>
      <c r="F39" s="13"/>
      <c r="G39" s="10"/>
      <c r="H39" s="13"/>
      <c r="I39" s="13"/>
      <c r="J39" s="13"/>
      <c r="K39" s="13"/>
      <c r="L39" s="13"/>
      <c r="M39" s="13"/>
      <c r="N39" s="14">
        <v>0</v>
      </c>
      <c r="O39" s="13"/>
      <c r="P39" s="13"/>
    </row>
    <row r="40" spans="1:16" ht="21.75" customHeight="1">
      <c r="A40" s="15"/>
      <c r="B40" s="16"/>
      <c r="C40" s="10" t="s">
        <v>264</v>
      </c>
      <c r="D40" s="11">
        <v>27000</v>
      </c>
      <c r="E40" s="12">
        <v>0</v>
      </c>
      <c r="F40" s="13"/>
      <c r="G40" s="10"/>
      <c r="H40" s="13"/>
      <c r="I40" s="13"/>
      <c r="J40" s="13"/>
      <c r="K40" s="13"/>
      <c r="L40" s="13"/>
      <c r="M40" s="13"/>
      <c r="N40" s="14">
        <v>0</v>
      </c>
      <c r="O40" s="13"/>
      <c r="P40" s="13"/>
    </row>
    <row r="41" spans="1:16" ht="21.75" customHeight="1">
      <c r="A41" s="15"/>
      <c r="B41" s="17"/>
      <c r="C41" s="10" t="s">
        <v>410</v>
      </c>
      <c r="D41" s="11">
        <v>50000</v>
      </c>
      <c r="E41" s="12">
        <v>0</v>
      </c>
      <c r="F41" s="13"/>
      <c r="G41" s="10"/>
      <c r="H41" s="13"/>
      <c r="I41" s="13"/>
      <c r="J41" s="13"/>
      <c r="K41" s="13"/>
      <c r="L41" s="13"/>
      <c r="M41" s="13"/>
      <c r="N41" s="13"/>
      <c r="O41" s="14">
        <v>0</v>
      </c>
      <c r="P41" s="13"/>
    </row>
    <row r="42" spans="1:16" ht="21.75" customHeight="1">
      <c r="A42" s="15"/>
      <c r="B42" s="9" t="s">
        <v>136</v>
      </c>
      <c r="C42" s="10" t="s">
        <v>137</v>
      </c>
      <c r="D42" s="11">
        <v>600000</v>
      </c>
      <c r="E42" s="12">
        <v>130271.8</v>
      </c>
      <c r="F42" s="13"/>
      <c r="G42" s="12">
        <v>48288.94</v>
      </c>
      <c r="H42" s="13"/>
      <c r="I42" s="14">
        <v>72298.68</v>
      </c>
      <c r="J42" s="13"/>
      <c r="K42" s="13"/>
      <c r="L42" s="13"/>
      <c r="M42" s="13"/>
      <c r="N42" s="14">
        <v>9684.18</v>
      </c>
      <c r="O42" s="13"/>
      <c r="P42" s="13"/>
    </row>
    <row r="43" spans="1:16" ht="21.75" customHeight="1">
      <c r="A43" s="15"/>
      <c r="B43" s="16"/>
      <c r="C43" s="10" t="s">
        <v>139</v>
      </c>
      <c r="D43" s="11">
        <v>31000</v>
      </c>
      <c r="E43" s="12">
        <v>1849.81</v>
      </c>
      <c r="F43" s="13"/>
      <c r="G43" s="10"/>
      <c r="H43" s="14">
        <v>0</v>
      </c>
      <c r="I43" s="14">
        <v>1849.81</v>
      </c>
      <c r="J43" s="13"/>
      <c r="K43" s="13"/>
      <c r="L43" s="13"/>
      <c r="M43" s="13"/>
      <c r="N43" s="13"/>
      <c r="O43" s="13"/>
      <c r="P43" s="13"/>
    </row>
    <row r="44" spans="1:16" ht="21.75" customHeight="1">
      <c r="A44" s="15"/>
      <c r="B44" s="16"/>
      <c r="C44" s="10" t="s">
        <v>141</v>
      </c>
      <c r="D44" s="11">
        <v>6000</v>
      </c>
      <c r="E44" s="12">
        <v>927</v>
      </c>
      <c r="F44" s="13"/>
      <c r="G44" s="10"/>
      <c r="H44" s="13"/>
      <c r="I44" s="14">
        <v>927</v>
      </c>
      <c r="J44" s="13"/>
      <c r="K44" s="13"/>
      <c r="L44" s="13"/>
      <c r="M44" s="13"/>
      <c r="N44" s="13"/>
      <c r="O44" s="13"/>
      <c r="P44" s="13"/>
    </row>
    <row r="45" spans="1:16" ht="21.75" customHeight="1">
      <c r="A45" s="15"/>
      <c r="B45" s="17"/>
      <c r="C45" s="10" t="s">
        <v>143</v>
      </c>
      <c r="D45" s="11">
        <v>60000</v>
      </c>
      <c r="E45" s="12">
        <v>19582.71</v>
      </c>
      <c r="F45" s="13"/>
      <c r="G45" s="10"/>
      <c r="H45" s="14">
        <v>3156.5</v>
      </c>
      <c r="I45" s="14">
        <v>16426.21</v>
      </c>
      <c r="J45" s="13"/>
      <c r="K45" s="13"/>
      <c r="L45" s="13"/>
      <c r="M45" s="13"/>
      <c r="N45" s="13"/>
      <c r="O45" s="13"/>
      <c r="P45" s="13"/>
    </row>
    <row r="46" spans="1:16" ht="21.75" customHeight="1">
      <c r="A46" s="18"/>
      <c r="B46" s="19" t="s">
        <v>476</v>
      </c>
      <c r="C46" s="20"/>
      <c r="D46" s="21">
        <f>SUM(D20:D45)</f>
        <v>10295322</v>
      </c>
      <c r="E46" s="22">
        <f>SUM(E20:E45)</f>
        <v>1269328.6300000001</v>
      </c>
      <c r="F46" s="23"/>
      <c r="G46" s="26">
        <v>253288.94</v>
      </c>
      <c r="H46" s="25">
        <v>145410.39</v>
      </c>
      <c r="I46" s="25">
        <v>426216.61</v>
      </c>
      <c r="J46" s="25">
        <v>8100</v>
      </c>
      <c r="K46" s="25">
        <v>4972.44</v>
      </c>
      <c r="L46" s="25">
        <v>12007.66</v>
      </c>
      <c r="M46" s="25">
        <v>237758.41</v>
      </c>
      <c r="N46" s="25">
        <v>150574.18</v>
      </c>
      <c r="O46" s="25">
        <v>31000</v>
      </c>
      <c r="P46" s="25">
        <v>0</v>
      </c>
    </row>
    <row r="47" spans="1:16" ht="21.75" customHeight="1">
      <c r="A47" s="8" t="s">
        <v>466</v>
      </c>
      <c r="B47" s="9" t="s">
        <v>146</v>
      </c>
      <c r="C47" s="10" t="s">
        <v>147</v>
      </c>
      <c r="D47" s="11">
        <v>59000</v>
      </c>
      <c r="E47" s="12">
        <v>0</v>
      </c>
      <c r="F47" s="13"/>
      <c r="G47" s="10"/>
      <c r="H47" s="14">
        <v>0</v>
      </c>
      <c r="I47" s="14">
        <v>0</v>
      </c>
      <c r="J47" s="13"/>
      <c r="K47" s="13"/>
      <c r="L47" s="13"/>
      <c r="M47" s="13"/>
      <c r="N47" s="13"/>
      <c r="O47" s="13"/>
      <c r="P47" s="13"/>
    </row>
    <row r="48" spans="1:16" ht="21.75" customHeight="1">
      <c r="A48" s="15"/>
      <c r="B48" s="17"/>
      <c r="C48" s="10" t="s">
        <v>150</v>
      </c>
      <c r="D48" s="11">
        <v>61200</v>
      </c>
      <c r="E48" s="12">
        <v>0</v>
      </c>
      <c r="F48" s="13"/>
      <c r="G48" s="10"/>
      <c r="H48" s="14">
        <v>0</v>
      </c>
      <c r="I48" s="14">
        <v>0</v>
      </c>
      <c r="J48" s="13"/>
      <c r="K48" s="13"/>
      <c r="L48" s="13"/>
      <c r="M48" s="13"/>
      <c r="N48" s="13"/>
      <c r="O48" s="13"/>
      <c r="P48" s="13"/>
    </row>
    <row r="49" spans="1:16" ht="21.75" customHeight="1">
      <c r="A49" s="15"/>
      <c r="B49" s="27" t="s">
        <v>383</v>
      </c>
      <c r="C49" s="10" t="s">
        <v>384</v>
      </c>
      <c r="D49" s="11">
        <v>1330800</v>
      </c>
      <c r="E49" s="12">
        <v>0</v>
      </c>
      <c r="F49" s="13"/>
      <c r="G49" s="10"/>
      <c r="H49" s="13"/>
      <c r="I49" s="13"/>
      <c r="J49" s="13"/>
      <c r="K49" s="13"/>
      <c r="L49" s="13"/>
      <c r="M49" s="13"/>
      <c r="N49" s="13"/>
      <c r="O49" s="14">
        <v>0</v>
      </c>
      <c r="P49" s="13"/>
    </row>
    <row r="50" spans="1:16" ht="21.75" customHeight="1">
      <c r="A50" s="18"/>
      <c r="B50" s="19" t="s">
        <v>477</v>
      </c>
      <c r="C50" s="20"/>
      <c r="D50" s="21">
        <f>SUM(D47:D49)</f>
        <v>1451000</v>
      </c>
      <c r="E50" s="22">
        <f>SUM(E47:E49)</f>
        <v>0</v>
      </c>
      <c r="F50" s="23"/>
      <c r="G50" s="24"/>
      <c r="H50" s="25">
        <v>0</v>
      </c>
      <c r="I50" s="25">
        <v>0</v>
      </c>
      <c r="J50" s="23"/>
      <c r="K50" s="23"/>
      <c r="L50" s="23"/>
      <c r="M50" s="23"/>
      <c r="N50" s="23"/>
      <c r="O50" s="25">
        <v>0</v>
      </c>
      <c r="P50" s="23"/>
    </row>
    <row r="51" spans="1:16" ht="21.75" customHeight="1">
      <c r="A51" s="8" t="s">
        <v>467</v>
      </c>
      <c r="B51" s="27" t="s">
        <v>154</v>
      </c>
      <c r="C51" s="10" t="s">
        <v>154</v>
      </c>
      <c r="D51" s="11">
        <v>20000</v>
      </c>
      <c r="E51" s="12">
        <v>0</v>
      </c>
      <c r="F51" s="13"/>
      <c r="G51" s="10"/>
      <c r="H51" s="13"/>
      <c r="I51" s="14">
        <v>0</v>
      </c>
      <c r="J51" s="13"/>
      <c r="K51" s="13"/>
      <c r="L51" s="13"/>
      <c r="M51" s="13"/>
      <c r="N51" s="13"/>
      <c r="O51" s="13"/>
      <c r="P51" s="13"/>
    </row>
    <row r="52" spans="1:16" ht="21.75" customHeight="1">
      <c r="A52" s="18"/>
      <c r="B52" s="19" t="s">
        <v>478</v>
      </c>
      <c r="C52" s="20"/>
      <c r="D52" s="21">
        <f>SUM(D51)</f>
        <v>20000</v>
      </c>
      <c r="E52" s="22">
        <f>SUM(E51)</f>
        <v>0</v>
      </c>
      <c r="F52" s="23"/>
      <c r="G52" s="24"/>
      <c r="H52" s="23"/>
      <c r="I52" s="25">
        <v>0</v>
      </c>
      <c r="J52" s="23"/>
      <c r="K52" s="23"/>
      <c r="L52" s="23"/>
      <c r="M52" s="23"/>
      <c r="N52" s="23"/>
      <c r="O52" s="23"/>
      <c r="P52" s="23"/>
    </row>
    <row r="53" spans="1:16" ht="21.75" customHeight="1">
      <c r="A53" s="8" t="s">
        <v>468</v>
      </c>
      <c r="B53" s="9" t="s">
        <v>269</v>
      </c>
      <c r="C53" s="10" t="s">
        <v>270</v>
      </c>
      <c r="D53" s="11">
        <v>1580000</v>
      </c>
      <c r="E53" s="12">
        <v>782000</v>
      </c>
      <c r="F53" s="13"/>
      <c r="G53" s="10"/>
      <c r="H53" s="13"/>
      <c r="I53" s="13"/>
      <c r="J53" s="13"/>
      <c r="K53" s="13"/>
      <c r="L53" s="13"/>
      <c r="M53" s="13"/>
      <c r="N53" s="14">
        <v>762000</v>
      </c>
      <c r="O53" s="13"/>
      <c r="P53" s="14">
        <v>20000</v>
      </c>
    </row>
    <row r="54" spans="1:16" ht="21.75" customHeight="1">
      <c r="A54" s="15"/>
      <c r="B54" s="17"/>
      <c r="C54" s="10" t="s">
        <v>304</v>
      </c>
      <c r="D54" s="11">
        <v>260000</v>
      </c>
      <c r="E54" s="12">
        <v>0</v>
      </c>
      <c r="F54" s="13"/>
      <c r="G54" s="10"/>
      <c r="H54" s="13"/>
      <c r="I54" s="13"/>
      <c r="J54" s="13"/>
      <c r="K54" s="13"/>
      <c r="L54" s="13"/>
      <c r="M54" s="14">
        <v>0</v>
      </c>
      <c r="N54" s="13"/>
      <c r="O54" s="13"/>
      <c r="P54" s="13"/>
    </row>
    <row r="55" spans="1:16" ht="21.75" customHeight="1">
      <c r="A55" s="18"/>
      <c r="B55" s="19" t="s">
        <v>479</v>
      </c>
      <c r="C55" s="20"/>
      <c r="D55" s="21">
        <f>SUM(D53:D54)</f>
        <v>1840000</v>
      </c>
      <c r="E55" s="22">
        <f>SUM(E53:E54)</f>
        <v>782000</v>
      </c>
      <c r="F55" s="23"/>
      <c r="G55" s="24"/>
      <c r="H55" s="23"/>
      <c r="I55" s="23"/>
      <c r="J55" s="23"/>
      <c r="K55" s="23"/>
      <c r="L55" s="23"/>
      <c r="M55" s="25">
        <v>0</v>
      </c>
      <c r="N55" s="25">
        <v>762000</v>
      </c>
      <c r="O55" s="23"/>
      <c r="P55" s="25">
        <v>20000</v>
      </c>
    </row>
    <row r="56" spans="1:16" ht="21.75" customHeight="1">
      <c r="A56" s="8" t="s">
        <v>432</v>
      </c>
      <c r="B56" s="9" t="s">
        <v>432</v>
      </c>
      <c r="C56" s="10" t="s">
        <v>433</v>
      </c>
      <c r="D56" s="11">
        <v>87909</v>
      </c>
      <c r="E56" s="12">
        <v>16200</v>
      </c>
      <c r="F56" s="14">
        <v>16200</v>
      </c>
      <c r="G56" s="10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21.75" customHeight="1">
      <c r="A57" s="15"/>
      <c r="B57" s="16"/>
      <c r="C57" s="10" t="s">
        <v>435</v>
      </c>
      <c r="D57" s="11">
        <v>3517</v>
      </c>
      <c r="E57" s="12">
        <v>2880</v>
      </c>
      <c r="F57" s="14">
        <v>2880</v>
      </c>
      <c r="G57" s="10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21.75" customHeight="1">
      <c r="A58" s="15"/>
      <c r="B58" s="16"/>
      <c r="C58" s="10" t="s">
        <v>437</v>
      </c>
      <c r="D58" s="11">
        <v>6504000</v>
      </c>
      <c r="E58" s="12">
        <v>2949200</v>
      </c>
      <c r="F58" s="14">
        <v>2949200</v>
      </c>
      <c r="G58" s="10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21.75" customHeight="1">
      <c r="A59" s="15"/>
      <c r="B59" s="16"/>
      <c r="C59" s="10" t="s">
        <v>439</v>
      </c>
      <c r="D59" s="11">
        <v>1478400</v>
      </c>
      <c r="E59" s="12">
        <v>632600</v>
      </c>
      <c r="F59" s="14">
        <v>632600</v>
      </c>
      <c r="G59" s="10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21.75" customHeight="1">
      <c r="A60" s="15"/>
      <c r="B60" s="16"/>
      <c r="C60" s="10" t="s">
        <v>441</v>
      </c>
      <c r="D60" s="11">
        <v>48000</v>
      </c>
      <c r="E60" s="12">
        <v>15000</v>
      </c>
      <c r="F60" s="14">
        <v>15000</v>
      </c>
      <c r="G60" s="10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21.75" customHeight="1">
      <c r="A61" s="15"/>
      <c r="B61" s="16"/>
      <c r="C61" s="10" t="s">
        <v>443</v>
      </c>
      <c r="D61" s="11">
        <v>281880</v>
      </c>
      <c r="E61" s="12">
        <v>0</v>
      </c>
      <c r="F61" s="14">
        <v>0</v>
      </c>
      <c r="G61" s="10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21.75" customHeight="1">
      <c r="A62" s="15"/>
      <c r="B62" s="16"/>
      <c r="C62" s="10" t="s">
        <v>445</v>
      </c>
      <c r="D62" s="11">
        <v>104960</v>
      </c>
      <c r="E62" s="12">
        <v>77328</v>
      </c>
      <c r="F62" s="14">
        <v>77328</v>
      </c>
      <c r="G62" s="10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21.75" customHeight="1">
      <c r="A63" s="15"/>
      <c r="B63" s="16"/>
      <c r="C63" s="10" t="s">
        <v>450</v>
      </c>
      <c r="D63" s="11">
        <v>5000</v>
      </c>
      <c r="E63" s="12">
        <v>0</v>
      </c>
      <c r="F63" s="14">
        <v>0</v>
      </c>
      <c r="G63" s="10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21.75" customHeight="1">
      <c r="A64" s="15"/>
      <c r="B64" s="17"/>
      <c r="C64" s="10" t="s">
        <v>452</v>
      </c>
      <c r="D64" s="11">
        <v>375130</v>
      </c>
      <c r="E64" s="12">
        <v>375130</v>
      </c>
      <c r="F64" s="14">
        <v>375130</v>
      </c>
      <c r="G64" s="10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21.75" customHeight="1">
      <c r="A65" s="18"/>
      <c r="B65" s="19" t="s">
        <v>480</v>
      </c>
      <c r="C65" s="20"/>
      <c r="D65" s="21">
        <f>SUM(D56:D64)</f>
        <v>8888796</v>
      </c>
      <c r="E65" s="22">
        <f>SUM(E56:E64)</f>
        <v>4068338</v>
      </c>
      <c r="F65" s="25">
        <v>4068338</v>
      </c>
      <c r="G65" s="24"/>
      <c r="H65" s="23"/>
      <c r="I65" s="23"/>
      <c r="J65" s="23"/>
      <c r="K65" s="23"/>
      <c r="L65" s="23"/>
      <c r="M65" s="23"/>
      <c r="N65" s="23"/>
      <c r="O65" s="23"/>
      <c r="P65" s="23"/>
    </row>
    <row r="66" spans="1:16" ht="21.75" customHeight="1">
      <c r="A66" s="28"/>
      <c r="B66" s="29" t="s">
        <v>481</v>
      </c>
      <c r="C66" s="30"/>
      <c r="D66" s="31">
        <f>D19+D46+D50+D52+D55+D65</f>
        <v>35136818</v>
      </c>
      <c r="E66" s="32">
        <f>E19+E46+E50+E52+E55+E65</f>
        <v>9946736.629999999</v>
      </c>
      <c r="F66" s="25">
        <v>4068338</v>
      </c>
      <c r="G66" s="26">
        <v>253288.94</v>
      </c>
      <c r="H66" s="25">
        <v>703470.39</v>
      </c>
      <c r="I66" s="25">
        <v>2509316.61</v>
      </c>
      <c r="J66" s="25">
        <v>8100</v>
      </c>
      <c r="K66" s="25">
        <v>4972.44</v>
      </c>
      <c r="L66" s="25">
        <v>416237.66</v>
      </c>
      <c r="M66" s="25">
        <v>237758.41</v>
      </c>
      <c r="N66" s="25">
        <v>1694254.18</v>
      </c>
      <c r="O66" s="25">
        <v>31000</v>
      </c>
      <c r="P66" s="25">
        <v>20000</v>
      </c>
    </row>
    <row r="67" ht="409.5" customHeight="1" hidden="1"/>
  </sheetData>
  <sheetProtection/>
  <mergeCells count="11">
    <mergeCell ref="B46:C46"/>
    <mergeCell ref="B50:C50"/>
    <mergeCell ref="B52:C52"/>
    <mergeCell ref="B55:C55"/>
    <mergeCell ref="B65:C65"/>
    <mergeCell ref="B66:C66"/>
    <mergeCell ref="A1:P1"/>
    <mergeCell ref="A2:P2"/>
    <mergeCell ref="A3:P3"/>
    <mergeCell ref="A4:P4"/>
    <mergeCell ref="B19:C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4" sqref="A4:W4"/>
    </sheetView>
  </sheetViews>
  <sheetFormatPr defaultColWidth="9.140625" defaultRowHeight="33.75" customHeight="1"/>
  <cols>
    <col min="1" max="1" width="11.28125" style="53" customWidth="1"/>
    <col min="2" max="2" width="4.57421875" style="53" customWidth="1"/>
    <col min="3" max="3" width="7.28125" style="53" customWidth="1"/>
    <col min="4" max="4" width="8.57421875" style="53" customWidth="1"/>
    <col min="5" max="5" width="4.8515625" style="53" customWidth="1"/>
    <col min="6" max="6" width="10.28125" style="53" customWidth="1"/>
    <col min="7" max="7" width="0.71875" style="53" customWidth="1"/>
    <col min="8" max="8" width="4.57421875" style="53" customWidth="1"/>
    <col min="9" max="9" width="15.421875" style="53" customWidth="1"/>
    <col min="10" max="10" width="2.28125" style="53" customWidth="1"/>
    <col min="11" max="11" width="13.57421875" style="53" customWidth="1"/>
    <col min="12" max="12" width="0.85546875" style="53" customWidth="1"/>
    <col min="13" max="13" width="11.8515625" style="53" customWidth="1"/>
    <col min="14" max="14" width="3.00390625" style="53" customWidth="1"/>
    <col min="15" max="15" width="8.7109375" style="53" customWidth="1"/>
    <col min="16" max="16" width="7.140625" style="53" customWidth="1"/>
    <col min="17" max="17" width="4.57421875" style="53" customWidth="1"/>
    <col min="18" max="18" width="11.140625" style="53" customWidth="1"/>
    <col min="19" max="19" width="0.5625" style="53" customWidth="1"/>
    <col min="20" max="20" width="1.28515625" style="53" customWidth="1"/>
    <col min="21" max="21" width="13.7109375" style="53" customWidth="1"/>
    <col min="22" max="22" width="0" style="53" hidden="1" customWidth="1"/>
    <col min="23" max="23" width="0.13671875" style="53" customWidth="1"/>
    <col min="24" max="16384" width="9.140625" style="53" customWidth="1"/>
  </cols>
  <sheetData>
    <row r="1" spans="1:23" ht="13.5">
      <c r="A1" s="33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3.5">
      <c r="A2" s="34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>
      <c r="A3" s="34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ht="13.5">
      <c r="A4" s="34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1" ht="33.75" customHeight="1">
      <c r="A5" s="35" t="s">
        <v>4</v>
      </c>
      <c r="B5" s="36" t="s">
        <v>5</v>
      </c>
      <c r="C5" s="37"/>
      <c r="D5" s="36" t="s">
        <v>6</v>
      </c>
      <c r="E5" s="37"/>
      <c r="F5" s="36" t="s">
        <v>7</v>
      </c>
      <c r="G5" s="38"/>
      <c r="H5" s="37"/>
      <c r="I5" s="36" t="s">
        <v>8</v>
      </c>
      <c r="J5" s="37"/>
      <c r="K5" s="36" t="s">
        <v>9</v>
      </c>
      <c r="L5" s="37"/>
      <c r="M5" s="35" t="s">
        <v>10</v>
      </c>
      <c r="N5" s="36" t="s">
        <v>11</v>
      </c>
      <c r="O5" s="37"/>
      <c r="P5" s="36" t="s">
        <v>12</v>
      </c>
      <c r="Q5" s="37"/>
      <c r="R5" s="36" t="s">
        <v>13</v>
      </c>
      <c r="S5" s="37"/>
      <c r="T5" s="36" t="s">
        <v>14</v>
      </c>
      <c r="U5" s="37"/>
    </row>
    <row r="6" spans="1:21" ht="33.75" customHeight="1">
      <c r="A6" s="39" t="s">
        <v>15</v>
      </c>
      <c r="B6" s="40" t="s">
        <v>16</v>
      </c>
      <c r="C6" s="37"/>
      <c r="D6" s="40" t="s">
        <v>17</v>
      </c>
      <c r="E6" s="37"/>
      <c r="F6" s="41"/>
      <c r="G6" s="38"/>
      <c r="H6" s="37"/>
      <c r="I6" s="42" t="s">
        <v>18</v>
      </c>
      <c r="J6" s="37"/>
      <c r="K6" s="43">
        <v>695520</v>
      </c>
      <c r="L6" s="37"/>
      <c r="M6" s="44">
        <v>0</v>
      </c>
      <c r="N6" s="45">
        <v>0</v>
      </c>
      <c r="O6" s="37"/>
      <c r="P6" s="45">
        <v>0</v>
      </c>
      <c r="Q6" s="37"/>
      <c r="R6" s="43">
        <v>231840</v>
      </c>
      <c r="S6" s="37"/>
      <c r="T6" s="43">
        <v>463680</v>
      </c>
      <c r="U6" s="37"/>
    </row>
    <row r="7" spans="1:21" ht="33.75" customHeight="1">
      <c r="A7" s="39" t="s">
        <v>15</v>
      </c>
      <c r="B7" s="40" t="s">
        <v>16</v>
      </c>
      <c r="C7" s="37"/>
      <c r="D7" s="40" t="s">
        <v>19</v>
      </c>
      <c r="E7" s="37"/>
      <c r="F7" s="41"/>
      <c r="G7" s="38"/>
      <c r="H7" s="37"/>
      <c r="I7" s="42" t="s">
        <v>20</v>
      </c>
      <c r="J7" s="37"/>
      <c r="K7" s="43">
        <v>120000</v>
      </c>
      <c r="L7" s="37"/>
      <c r="M7" s="44">
        <v>0</v>
      </c>
      <c r="N7" s="45">
        <v>0</v>
      </c>
      <c r="O7" s="37"/>
      <c r="P7" s="45">
        <v>0</v>
      </c>
      <c r="Q7" s="37"/>
      <c r="R7" s="43">
        <v>40000</v>
      </c>
      <c r="S7" s="37"/>
      <c r="T7" s="43">
        <v>80000</v>
      </c>
      <c r="U7" s="37"/>
    </row>
    <row r="8" spans="1:21" ht="33.75" customHeight="1">
      <c r="A8" s="39" t="s">
        <v>15</v>
      </c>
      <c r="B8" s="40" t="s">
        <v>16</v>
      </c>
      <c r="C8" s="37"/>
      <c r="D8" s="40" t="s">
        <v>21</v>
      </c>
      <c r="E8" s="37"/>
      <c r="F8" s="41"/>
      <c r="G8" s="38"/>
      <c r="H8" s="37"/>
      <c r="I8" s="42" t="s">
        <v>22</v>
      </c>
      <c r="J8" s="37"/>
      <c r="K8" s="43">
        <v>120000</v>
      </c>
      <c r="L8" s="37"/>
      <c r="M8" s="44">
        <v>0</v>
      </c>
      <c r="N8" s="45">
        <v>0</v>
      </c>
      <c r="O8" s="37"/>
      <c r="P8" s="45">
        <v>0</v>
      </c>
      <c r="Q8" s="37"/>
      <c r="R8" s="43">
        <v>40000</v>
      </c>
      <c r="S8" s="37"/>
      <c r="T8" s="43">
        <v>80000</v>
      </c>
      <c r="U8" s="37"/>
    </row>
    <row r="9" spans="1:21" ht="33.75" customHeight="1">
      <c r="A9" s="39" t="s">
        <v>15</v>
      </c>
      <c r="B9" s="40" t="s">
        <v>16</v>
      </c>
      <c r="C9" s="37"/>
      <c r="D9" s="40" t="s">
        <v>23</v>
      </c>
      <c r="E9" s="37"/>
      <c r="F9" s="41"/>
      <c r="G9" s="38"/>
      <c r="H9" s="37"/>
      <c r="I9" s="42" t="s">
        <v>24</v>
      </c>
      <c r="J9" s="37"/>
      <c r="K9" s="43">
        <v>198720</v>
      </c>
      <c r="L9" s="37"/>
      <c r="M9" s="44">
        <v>0</v>
      </c>
      <c r="N9" s="45">
        <v>0</v>
      </c>
      <c r="O9" s="37"/>
      <c r="P9" s="45">
        <v>0</v>
      </c>
      <c r="Q9" s="37"/>
      <c r="R9" s="43">
        <v>66240</v>
      </c>
      <c r="S9" s="37"/>
      <c r="T9" s="43">
        <v>132480</v>
      </c>
      <c r="U9" s="37"/>
    </row>
    <row r="10" spans="1:21" ht="33.75" customHeight="1">
      <c r="A10" s="39" t="s">
        <v>15</v>
      </c>
      <c r="B10" s="40" t="s">
        <v>16</v>
      </c>
      <c r="C10" s="37"/>
      <c r="D10" s="40" t="s">
        <v>25</v>
      </c>
      <c r="E10" s="37"/>
      <c r="F10" s="41"/>
      <c r="G10" s="38"/>
      <c r="H10" s="37"/>
      <c r="I10" s="42" t="s">
        <v>26</v>
      </c>
      <c r="J10" s="37"/>
      <c r="K10" s="43">
        <v>1490400</v>
      </c>
      <c r="L10" s="37"/>
      <c r="M10" s="44">
        <v>0</v>
      </c>
      <c r="N10" s="45">
        <v>0</v>
      </c>
      <c r="O10" s="37"/>
      <c r="P10" s="45">
        <v>0</v>
      </c>
      <c r="Q10" s="37"/>
      <c r="R10" s="43">
        <v>496800</v>
      </c>
      <c r="S10" s="37"/>
      <c r="T10" s="43">
        <v>993600</v>
      </c>
      <c r="U10" s="37"/>
    </row>
    <row r="11" spans="1:21" ht="33.75" customHeight="1">
      <c r="A11" s="46" t="s">
        <v>27</v>
      </c>
      <c r="B11" s="38"/>
      <c r="C11" s="38"/>
      <c r="D11" s="38"/>
      <c r="E11" s="38"/>
      <c r="F11" s="38"/>
      <c r="G11" s="38"/>
      <c r="H11" s="37"/>
      <c r="I11" s="46"/>
      <c r="J11" s="37"/>
      <c r="K11" s="47">
        <v>2624640</v>
      </c>
      <c r="L11" s="37"/>
      <c r="M11" s="48">
        <v>0</v>
      </c>
      <c r="N11" s="49">
        <v>0</v>
      </c>
      <c r="O11" s="37"/>
      <c r="P11" s="49">
        <v>0</v>
      </c>
      <c r="Q11" s="37"/>
      <c r="R11" s="47">
        <v>874880</v>
      </c>
      <c r="S11" s="37"/>
      <c r="T11" s="47">
        <v>1749760</v>
      </c>
      <c r="U11" s="37"/>
    </row>
    <row r="12" spans="1:21" ht="33.75" customHeight="1">
      <c r="A12" s="39" t="s">
        <v>15</v>
      </c>
      <c r="B12" s="40" t="s">
        <v>28</v>
      </c>
      <c r="C12" s="37"/>
      <c r="D12" s="40" t="s">
        <v>29</v>
      </c>
      <c r="E12" s="37"/>
      <c r="F12" s="41"/>
      <c r="G12" s="38"/>
      <c r="H12" s="37"/>
      <c r="I12" s="42" t="s">
        <v>30</v>
      </c>
      <c r="J12" s="37"/>
      <c r="K12" s="43">
        <v>3044640</v>
      </c>
      <c r="L12" s="37"/>
      <c r="M12" s="44">
        <v>0</v>
      </c>
      <c r="N12" s="45">
        <v>0</v>
      </c>
      <c r="O12" s="37"/>
      <c r="P12" s="45">
        <v>0</v>
      </c>
      <c r="Q12" s="37"/>
      <c r="R12" s="43">
        <v>933060</v>
      </c>
      <c r="S12" s="37"/>
      <c r="T12" s="43">
        <v>2111580</v>
      </c>
      <c r="U12" s="37"/>
    </row>
    <row r="13" spans="1:21" ht="33.75" customHeight="1">
      <c r="A13" s="39" t="s">
        <v>15</v>
      </c>
      <c r="B13" s="40" t="s">
        <v>28</v>
      </c>
      <c r="C13" s="37"/>
      <c r="D13" s="40" t="s">
        <v>31</v>
      </c>
      <c r="E13" s="37"/>
      <c r="F13" s="41"/>
      <c r="G13" s="38"/>
      <c r="H13" s="37"/>
      <c r="I13" s="42" t="s">
        <v>32</v>
      </c>
      <c r="J13" s="37"/>
      <c r="K13" s="43">
        <v>84000</v>
      </c>
      <c r="L13" s="37"/>
      <c r="M13" s="44">
        <v>0</v>
      </c>
      <c r="N13" s="45">
        <v>0</v>
      </c>
      <c r="O13" s="37"/>
      <c r="P13" s="45">
        <v>0</v>
      </c>
      <c r="Q13" s="37"/>
      <c r="R13" s="43">
        <v>0</v>
      </c>
      <c r="S13" s="37"/>
      <c r="T13" s="43">
        <v>84000</v>
      </c>
      <c r="U13" s="37"/>
    </row>
    <row r="14" spans="1:21" ht="33.75" customHeight="1">
      <c r="A14" s="39" t="s">
        <v>15</v>
      </c>
      <c r="B14" s="40" t="s">
        <v>28</v>
      </c>
      <c r="C14" s="37"/>
      <c r="D14" s="40" t="s">
        <v>33</v>
      </c>
      <c r="E14" s="37"/>
      <c r="F14" s="41"/>
      <c r="G14" s="38"/>
      <c r="H14" s="37"/>
      <c r="I14" s="42" t="s">
        <v>34</v>
      </c>
      <c r="J14" s="37"/>
      <c r="K14" s="43">
        <v>168000</v>
      </c>
      <c r="L14" s="37"/>
      <c r="M14" s="44">
        <v>0</v>
      </c>
      <c r="N14" s="45">
        <v>0</v>
      </c>
      <c r="O14" s="37"/>
      <c r="P14" s="45">
        <v>0</v>
      </c>
      <c r="Q14" s="37"/>
      <c r="R14" s="43">
        <v>21000</v>
      </c>
      <c r="S14" s="37"/>
      <c r="T14" s="43">
        <v>147000</v>
      </c>
      <c r="U14" s="37"/>
    </row>
    <row r="15" spans="1:21" ht="33.75" customHeight="1">
      <c r="A15" s="39" t="s">
        <v>15</v>
      </c>
      <c r="B15" s="40" t="s">
        <v>28</v>
      </c>
      <c r="C15" s="37"/>
      <c r="D15" s="40" t="s">
        <v>35</v>
      </c>
      <c r="E15" s="37"/>
      <c r="F15" s="41"/>
      <c r="G15" s="38"/>
      <c r="H15" s="37"/>
      <c r="I15" s="42" t="s">
        <v>36</v>
      </c>
      <c r="J15" s="37"/>
      <c r="K15" s="43">
        <v>599040</v>
      </c>
      <c r="L15" s="37"/>
      <c r="M15" s="44">
        <v>0</v>
      </c>
      <c r="N15" s="45">
        <v>0</v>
      </c>
      <c r="O15" s="37"/>
      <c r="P15" s="45">
        <v>0</v>
      </c>
      <c r="Q15" s="37"/>
      <c r="R15" s="43">
        <v>242160</v>
      </c>
      <c r="S15" s="37"/>
      <c r="T15" s="43">
        <v>356880</v>
      </c>
      <c r="U15" s="37"/>
    </row>
    <row r="16" spans="1:21" ht="33.75" customHeight="1">
      <c r="A16" s="39" t="s">
        <v>15</v>
      </c>
      <c r="B16" s="40" t="s">
        <v>28</v>
      </c>
      <c r="C16" s="37"/>
      <c r="D16" s="40" t="s">
        <v>37</v>
      </c>
      <c r="E16" s="37"/>
      <c r="F16" s="41"/>
      <c r="G16" s="38"/>
      <c r="H16" s="37"/>
      <c r="I16" s="42" t="s">
        <v>38</v>
      </c>
      <c r="J16" s="37"/>
      <c r="K16" s="43">
        <v>48000</v>
      </c>
      <c r="L16" s="37"/>
      <c r="M16" s="44">
        <v>0</v>
      </c>
      <c r="N16" s="45">
        <v>0</v>
      </c>
      <c r="O16" s="37"/>
      <c r="P16" s="45">
        <v>0</v>
      </c>
      <c r="Q16" s="37"/>
      <c r="R16" s="43">
        <v>12000</v>
      </c>
      <c r="S16" s="37"/>
      <c r="T16" s="43">
        <v>36000</v>
      </c>
      <c r="U16" s="37"/>
    </row>
    <row r="17" spans="1:21" ht="33.75" customHeight="1">
      <c r="A17" s="46" t="s">
        <v>39</v>
      </c>
      <c r="B17" s="38"/>
      <c r="C17" s="38"/>
      <c r="D17" s="38"/>
      <c r="E17" s="38"/>
      <c r="F17" s="38"/>
      <c r="G17" s="38"/>
      <c r="H17" s="37"/>
      <c r="I17" s="46"/>
      <c r="J17" s="37"/>
      <c r="K17" s="47">
        <v>3943680</v>
      </c>
      <c r="L17" s="37"/>
      <c r="M17" s="48">
        <v>0</v>
      </c>
      <c r="N17" s="49">
        <v>0</v>
      </c>
      <c r="O17" s="37"/>
      <c r="P17" s="49">
        <v>0</v>
      </c>
      <c r="Q17" s="37"/>
      <c r="R17" s="47">
        <v>1208220</v>
      </c>
      <c r="S17" s="37"/>
      <c r="T17" s="47">
        <v>2735460</v>
      </c>
      <c r="U17" s="37"/>
    </row>
    <row r="18" spans="1:21" ht="33.75" customHeight="1">
      <c r="A18" s="39" t="s">
        <v>15</v>
      </c>
      <c r="B18" s="40" t="s">
        <v>40</v>
      </c>
      <c r="C18" s="37"/>
      <c r="D18" s="40" t="s">
        <v>41</v>
      </c>
      <c r="E18" s="37"/>
      <c r="F18" s="41"/>
      <c r="G18" s="38"/>
      <c r="H18" s="37"/>
      <c r="I18" s="42" t="s">
        <v>42</v>
      </c>
      <c r="J18" s="37"/>
      <c r="K18" s="43">
        <v>230000</v>
      </c>
      <c r="L18" s="37"/>
      <c r="M18" s="44">
        <v>335000</v>
      </c>
      <c r="N18" s="45">
        <v>0</v>
      </c>
      <c r="O18" s="37"/>
      <c r="P18" s="45">
        <v>185350</v>
      </c>
      <c r="Q18" s="37"/>
      <c r="R18" s="43">
        <v>119870</v>
      </c>
      <c r="S18" s="37"/>
      <c r="T18" s="43">
        <v>259780</v>
      </c>
      <c r="U18" s="37"/>
    </row>
    <row r="19" spans="1:21" ht="33.75" customHeight="1">
      <c r="A19" s="39" t="s">
        <v>15</v>
      </c>
      <c r="B19" s="40" t="s">
        <v>40</v>
      </c>
      <c r="C19" s="37"/>
      <c r="D19" s="40" t="s">
        <v>43</v>
      </c>
      <c r="E19" s="37"/>
      <c r="F19" s="41"/>
      <c r="G19" s="38"/>
      <c r="H19" s="37"/>
      <c r="I19" s="42" t="s">
        <v>44</v>
      </c>
      <c r="J19" s="37"/>
      <c r="K19" s="43">
        <v>15000</v>
      </c>
      <c r="L19" s="37"/>
      <c r="M19" s="44">
        <v>0</v>
      </c>
      <c r="N19" s="45">
        <v>0</v>
      </c>
      <c r="O19" s="37"/>
      <c r="P19" s="45">
        <v>0</v>
      </c>
      <c r="Q19" s="37"/>
      <c r="R19" s="43">
        <v>0</v>
      </c>
      <c r="S19" s="37"/>
      <c r="T19" s="43">
        <v>15000</v>
      </c>
      <c r="U19" s="37"/>
    </row>
    <row r="20" spans="1:21" ht="33.75" customHeight="1">
      <c r="A20" s="39" t="s">
        <v>15</v>
      </c>
      <c r="B20" s="40" t="s">
        <v>40</v>
      </c>
      <c r="C20" s="37"/>
      <c r="D20" s="40" t="s">
        <v>45</v>
      </c>
      <c r="E20" s="37"/>
      <c r="F20" s="41"/>
      <c r="G20" s="38"/>
      <c r="H20" s="37"/>
      <c r="I20" s="42" t="s">
        <v>46</v>
      </c>
      <c r="J20" s="37"/>
      <c r="K20" s="43">
        <v>5000</v>
      </c>
      <c r="L20" s="37"/>
      <c r="M20" s="44">
        <v>0</v>
      </c>
      <c r="N20" s="45">
        <v>0</v>
      </c>
      <c r="O20" s="37"/>
      <c r="P20" s="45">
        <v>0</v>
      </c>
      <c r="Q20" s="37"/>
      <c r="R20" s="43">
        <v>0</v>
      </c>
      <c r="S20" s="37"/>
      <c r="T20" s="43">
        <v>5000</v>
      </c>
      <c r="U20" s="37"/>
    </row>
    <row r="21" spans="1:21" ht="33.75" customHeight="1">
      <c r="A21" s="39" t="s">
        <v>15</v>
      </c>
      <c r="B21" s="40" t="s">
        <v>40</v>
      </c>
      <c r="C21" s="37"/>
      <c r="D21" s="40" t="s">
        <v>47</v>
      </c>
      <c r="E21" s="37"/>
      <c r="F21" s="41"/>
      <c r="G21" s="38"/>
      <c r="H21" s="37"/>
      <c r="I21" s="42" t="s">
        <v>48</v>
      </c>
      <c r="J21" s="37"/>
      <c r="K21" s="43">
        <v>336000</v>
      </c>
      <c r="L21" s="37"/>
      <c r="M21" s="44">
        <v>0</v>
      </c>
      <c r="N21" s="45">
        <v>0</v>
      </c>
      <c r="O21" s="37"/>
      <c r="P21" s="45">
        <v>0</v>
      </c>
      <c r="Q21" s="37"/>
      <c r="R21" s="43">
        <v>64000</v>
      </c>
      <c r="S21" s="37"/>
      <c r="T21" s="43">
        <v>272000</v>
      </c>
      <c r="U21" s="37"/>
    </row>
    <row r="22" spans="1:21" ht="33.75" customHeight="1">
      <c r="A22" s="39" t="s">
        <v>15</v>
      </c>
      <c r="B22" s="40" t="s">
        <v>40</v>
      </c>
      <c r="C22" s="37"/>
      <c r="D22" s="40" t="s">
        <v>49</v>
      </c>
      <c r="E22" s="37"/>
      <c r="F22" s="41"/>
      <c r="G22" s="38"/>
      <c r="H22" s="37"/>
      <c r="I22" s="42" t="s">
        <v>50</v>
      </c>
      <c r="J22" s="37"/>
      <c r="K22" s="43">
        <v>10000</v>
      </c>
      <c r="L22" s="37"/>
      <c r="M22" s="44">
        <v>0</v>
      </c>
      <c r="N22" s="45">
        <v>0</v>
      </c>
      <c r="O22" s="37"/>
      <c r="P22" s="45">
        <v>0</v>
      </c>
      <c r="Q22" s="37"/>
      <c r="R22" s="43">
        <v>0</v>
      </c>
      <c r="S22" s="37"/>
      <c r="T22" s="43">
        <v>10000</v>
      </c>
      <c r="U22" s="37"/>
    </row>
    <row r="23" spans="1:21" ht="33.75" customHeight="1">
      <c r="A23" s="46" t="s">
        <v>51</v>
      </c>
      <c r="B23" s="38"/>
      <c r="C23" s="38"/>
      <c r="D23" s="38"/>
      <c r="E23" s="38"/>
      <c r="F23" s="38"/>
      <c r="G23" s="38"/>
      <c r="H23" s="37"/>
      <c r="I23" s="46"/>
      <c r="J23" s="37"/>
      <c r="K23" s="47">
        <v>596000</v>
      </c>
      <c r="L23" s="37"/>
      <c r="M23" s="48">
        <v>335000</v>
      </c>
      <c r="N23" s="49">
        <v>0</v>
      </c>
      <c r="O23" s="37"/>
      <c r="P23" s="49">
        <v>185350</v>
      </c>
      <c r="Q23" s="37"/>
      <c r="R23" s="47">
        <v>183870</v>
      </c>
      <c r="S23" s="37"/>
      <c r="T23" s="47">
        <v>561780</v>
      </c>
      <c r="U23" s="37"/>
    </row>
    <row r="24" spans="1:21" ht="33.75" customHeight="1">
      <c r="A24" s="39" t="s">
        <v>15</v>
      </c>
      <c r="B24" s="40" t="s">
        <v>52</v>
      </c>
      <c r="C24" s="37"/>
      <c r="D24" s="40" t="s">
        <v>53</v>
      </c>
      <c r="E24" s="37"/>
      <c r="F24" s="41" t="s">
        <v>54</v>
      </c>
      <c r="G24" s="38"/>
      <c r="H24" s="37"/>
      <c r="I24" s="42" t="s">
        <v>55</v>
      </c>
      <c r="J24" s="37"/>
      <c r="K24" s="43">
        <v>25000</v>
      </c>
      <c r="L24" s="37"/>
      <c r="M24" s="44">
        <v>0</v>
      </c>
      <c r="N24" s="45">
        <v>0</v>
      </c>
      <c r="O24" s="37"/>
      <c r="P24" s="45">
        <v>0</v>
      </c>
      <c r="Q24" s="37"/>
      <c r="R24" s="43">
        <v>3445.21</v>
      </c>
      <c r="S24" s="37"/>
      <c r="T24" s="43">
        <v>21554.79</v>
      </c>
      <c r="U24" s="37"/>
    </row>
    <row r="25" spans="1:21" ht="33.75" customHeight="1">
      <c r="A25" s="39" t="s">
        <v>15</v>
      </c>
      <c r="B25" s="40" t="s">
        <v>52</v>
      </c>
      <c r="C25" s="37"/>
      <c r="D25" s="40" t="s">
        <v>53</v>
      </c>
      <c r="E25" s="37"/>
      <c r="F25" s="41" t="s">
        <v>56</v>
      </c>
      <c r="G25" s="38"/>
      <c r="H25" s="37"/>
      <c r="I25" s="42" t="s">
        <v>57</v>
      </c>
      <c r="J25" s="37"/>
      <c r="K25" s="43">
        <v>5000</v>
      </c>
      <c r="L25" s="37"/>
      <c r="M25" s="44">
        <v>0</v>
      </c>
      <c r="N25" s="45">
        <v>0</v>
      </c>
      <c r="O25" s="37"/>
      <c r="P25" s="45">
        <v>0</v>
      </c>
      <c r="Q25" s="37"/>
      <c r="R25" s="43">
        <v>0</v>
      </c>
      <c r="S25" s="37"/>
      <c r="T25" s="43">
        <v>5000</v>
      </c>
      <c r="U25" s="37"/>
    </row>
    <row r="26" spans="1:21" ht="33.75" customHeight="1">
      <c r="A26" s="39" t="s">
        <v>15</v>
      </c>
      <c r="B26" s="40" t="s">
        <v>52</v>
      </c>
      <c r="C26" s="37"/>
      <c r="D26" s="40" t="s">
        <v>53</v>
      </c>
      <c r="E26" s="37"/>
      <c r="F26" s="41" t="s">
        <v>58</v>
      </c>
      <c r="G26" s="38"/>
      <c r="H26" s="37"/>
      <c r="I26" s="42" t="s">
        <v>59</v>
      </c>
      <c r="J26" s="37"/>
      <c r="K26" s="43">
        <v>5000</v>
      </c>
      <c r="L26" s="37"/>
      <c r="M26" s="44">
        <v>0</v>
      </c>
      <c r="N26" s="45">
        <v>0</v>
      </c>
      <c r="O26" s="37"/>
      <c r="P26" s="45">
        <v>0</v>
      </c>
      <c r="Q26" s="37"/>
      <c r="R26" s="43">
        <v>0</v>
      </c>
      <c r="S26" s="37"/>
      <c r="T26" s="43">
        <v>5000</v>
      </c>
      <c r="U26" s="37"/>
    </row>
    <row r="27" spans="1:21" ht="33.75" customHeight="1">
      <c r="A27" s="39" t="s">
        <v>15</v>
      </c>
      <c r="B27" s="40" t="s">
        <v>52</v>
      </c>
      <c r="C27" s="37"/>
      <c r="D27" s="40" t="s">
        <v>53</v>
      </c>
      <c r="E27" s="37"/>
      <c r="F27" s="41" t="s">
        <v>60</v>
      </c>
      <c r="G27" s="38"/>
      <c r="H27" s="37"/>
      <c r="I27" s="42" t="s">
        <v>61</v>
      </c>
      <c r="J27" s="37"/>
      <c r="K27" s="43">
        <v>9000</v>
      </c>
      <c r="L27" s="37"/>
      <c r="M27" s="44">
        <v>0</v>
      </c>
      <c r="N27" s="45">
        <v>0</v>
      </c>
      <c r="O27" s="37"/>
      <c r="P27" s="45">
        <v>0</v>
      </c>
      <c r="Q27" s="37"/>
      <c r="R27" s="43">
        <v>0</v>
      </c>
      <c r="S27" s="37"/>
      <c r="T27" s="43">
        <v>9000</v>
      </c>
      <c r="U27" s="37"/>
    </row>
    <row r="28" spans="1:21" ht="33.75" customHeight="1">
      <c r="A28" s="39" t="s">
        <v>15</v>
      </c>
      <c r="B28" s="40" t="s">
        <v>52</v>
      </c>
      <c r="C28" s="37"/>
      <c r="D28" s="40" t="s">
        <v>53</v>
      </c>
      <c r="E28" s="37"/>
      <c r="F28" s="41" t="s">
        <v>62</v>
      </c>
      <c r="G28" s="38"/>
      <c r="H28" s="37"/>
      <c r="I28" s="42" t="s">
        <v>63</v>
      </c>
      <c r="J28" s="37"/>
      <c r="K28" s="43">
        <v>84000</v>
      </c>
      <c r="L28" s="37"/>
      <c r="M28" s="44">
        <v>0</v>
      </c>
      <c r="N28" s="45">
        <v>0</v>
      </c>
      <c r="O28" s="37"/>
      <c r="P28" s="45">
        <v>49000</v>
      </c>
      <c r="Q28" s="37"/>
      <c r="R28" s="43">
        <v>35000</v>
      </c>
      <c r="S28" s="37"/>
      <c r="T28" s="43">
        <v>0</v>
      </c>
      <c r="U28" s="37"/>
    </row>
    <row r="29" spans="1:21" ht="33.75" customHeight="1">
      <c r="A29" s="39" t="s">
        <v>15</v>
      </c>
      <c r="B29" s="40" t="s">
        <v>52</v>
      </c>
      <c r="C29" s="37"/>
      <c r="D29" s="40" t="s">
        <v>53</v>
      </c>
      <c r="E29" s="37"/>
      <c r="F29" s="41" t="s">
        <v>64</v>
      </c>
      <c r="G29" s="38"/>
      <c r="H29" s="37"/>
      <c r="I29" s="42" t="s">
        <v>65</v>
      </c>
      <c r="J29" s="37"/>
      <c r="K29" s="43">
        <v>168000</v>
      </c>
      <c r="L29" s="37"/>
      <c r="M29" s="44">
        <v>0</v>
      </c>
      <c r="N29" s="45">
        <v>0</v>
      </c>
      <c r="O29" s="37"/>
      <c r="P29" s="45">
        <v>98000</v>
      </c>
      <c r="Q29" s="37"/>
      <c r="R29" s="43">
        <v>70000</v>
      </c>
      <c r="S29" s="37"/>
      <c r="T29" s="43">
        <v>0</v>
      </c>
      <c r="U29" s="37"/>
    </row>
    <row r="30" spans="1:21" ht="33.75" customHeight="1">
      <c r="A30" s="39" t="s">
        <v>15</v>
      </c>
      <c r="B30" s="40" t="s">
        <v>52</v>
      </c>
      <c r="C30" s="37"/>
      <c r="D30" s="40" t="s">
        <v>53</v>
      </c>
      <c r="E30" s="37"/>
      <c r="F30" s="41" t="s">
        <v>66</v>
      </c>
      <c r="G30" s="38"/>
      <c r="H30" s="37"/>
      <c r="I30" s="42" t="s">
        <v>67</v>
      </c>
      <c r="J30" s="37"/>
      <c r="K30" s="43">
        <v>84000</v>
      </c>
      <c r="L30" s="37"/>
      <c r="M30" s="44">
        <v>0</v>
      </c>
      <c r="N30" s="45">
        <v>0</v>
      </c>
      <c r="O30" s="37"/>
      <c r="P30" s="45">
        <v>0</v>
      </c>
      <c r="Q30" s="37"/>
      <c r="R30" s="43">
        <v>0</v>
      </c>
      <c r="S30" s="37"/>
      <c r="T30" s="43">
        <v>84000</v>
      </c>
      <c r="U30" s="37"/>
    </row>
    <row r="31" spans="1:21" ht="33.75" customHeight="1">
      <c r="A31" s="39" t="s">
        <v>15</v>
      </c>
      <c r="B31" s="40" t="s">
        <v>52</v>
      </c>
      <c r="C31" s="37"/>
      <c r="D31" s="40" t="s">
        <v>53</v>
      </c>
      <c r="E31" s="37"/>
      <c r="F31" s="41" t="s">
        <v>68</v>
      </c>
      <c r="G31" s="38"/>
      <c r="H31" s="37"/>
      <c r="I31" s="42" t="s">
        <v>69</v>
      </c>
      <c r="J31" s="37"/>
      <c r="K31" s="43">
        <v>8000</v>
      </c>
      <c r="L31" s="37"/>
      <c r="M31" s="44">
        <v>0</v>
      </c>
      <c r="N31" s="45">
        <v>0</v>
      </c>
      <c r="O31" s="37"/>
      <c r="P31" s="45">
        <v>0</v>
      </c>
      <c r="Q31" s="37"/>
      <c r="R31" s="43">
        <v>0</v>
      </c>
      <c r="S31" s="37"/>
      <c r="T31" s="43">
        <v>8000</v>
      </c>
      <c r="U31" s="37"/>
    </row>
    <row r="32" spans="1:21" ht="33.75" customHeight="1">
      <c r="A32" s="39" t="s">
        <v>15</v>
      </c>
      <c r="B32" s="40" t="s">
        <v>52</v>
      </c>
      <c r="C32" s="37"/>
      <c r="D32" s="40" t="s">
        <v>53</v>
      </c>
      <c r="E32" s="37"/>
      <c r="F32" s="41" t="s">
        <v>70</v>
      </c>
      <c r="G32" s="38"/>
      <c r="H32" s="37"/>
      <c r="I32" s="42" t="s">
        <v>71</v>
      </c>
      <c r="J32" s="37"/>
      <c r="K32" s="43">
        <v>35000</v>
      </c>
      <c r="L32" s="37"/>
      <c r="M32" s="44">
        <v>0</v>
      </c>
      <c r="N32" s="45">
        <v>0</v>
      </c>
      <c r="O32" s="37"/>
      <c r="P32" s="45">
        <v>0</v>
      </c>
      <c r="Q32" s="37"/>
      <c r="R32" s="43">
        <v>0</v>
      </c>
      <c r="S32" s="37"/>
      <c r="T32" s="43">
        <v>35000</v>
      </c>
      <c r="U32" s="37"/>
    </row>
    <row r="33" spans="1:21" ht="33.75" customHeight="1">
      <c r="A33" s="39" t="s">
        <v>15</v>
      </c>
      <c r="B33" s="40" t="s">
        <v>52</v>
      </c>
      <c r="C33" s="37"/>
      <c r="D33" s="40" t="s">
        <v>53</v>
      </c>
      <c r="E33" s="37"/>
      <c r="F33" s="41" t="s">
        <v>72</v>
      </c>
      <c r="G33" s="38"/>
      <c r="H33" s="37"/>
      <c r="I33" s="42" t="s">
        <v>73</v>
      </c>
      <c r="J33" s="37"/>
      <c r="K33" s="43">
        <v>5000</v>
      </c>
      <c r="L33" s="37"/>
      <c r="M33" s="44">
        <v>0</v>
      </c>
      <c r="N33" s="45">
        <v>0</v>
      </c>
      <c r="O33" s="37"/>
      <c r="P33" s="45">
        <v>0</v>
      </c>
      <c r="Q33" s="37"/>
      <c r="R33" s="43">
        <v>0</v>
      </c>
      <c r="S33" s="37"/>
      <c r="T33" s="43">
        <v>5000</v>
      </c>
      <c r="U33" s="37"/>
    </row>
    <row r="34" spans="1:21" ht="33.75" customHeight="1">
      <c r="A34" s="39" t="s">
        <v>15</v>
      </c>
      <c r="B34" s="40" t="s">
        <v>52</v>
      </c>
      <c r="C34" s="37"/>
      <c r="D34" s="40" t="s">
        <v>53</v>
      </c>
      <c r="E34" s="37"/>
      <c r="F34" s="41" t="s">
        <v>74</v>
      </c>
      <c r="G34" s="38"/>
      <c r="H34" s="37"/>
      <c r="I34" s="42" t="s">
        <v>75</v>
      </c>
      <c r="J34" s="37"/>
      <c r="K34" s="43">
        <v>5000</v>
      </c>
      <c r="L34" s="37"/>
      <c r="M34" s="44">
        <v>0</v>
      </c>
      <c r="N34" s="45">
        <v>0</v>
      </c>
      <c r="O34" s="37"/>
      <c r="P34" s="45">
        <v>0</v>
      </c>
      <c r="Q34" s="37"/>
      <c r="R34" s="43">
        <v>0</v>
      </c>
      <c r="S34" s="37"/>
      <c r="T34" s="43">
        <v>5000</v>
      </c>
      <c r="U34" s="37"/>
    </row>
    <row r="35" spans="1:21" ht="33.75" customHeight="1">
      <c r="A35" s="39" t="s">
        <v>15</v>
      </c>
      <c r="B35" s="40" t="s">
        <v>52</v>
      </c>
      <c r="C35" s="37"/>
      <c r="D35" s="40" t="s">
        <v>53</v>
      </c>
      <c r="E35" s="37"/>
      <c r="F35" s="41" t="s">
        <v>76</v>
      </c>
      <c r="G35" s="38"/>
      <c r="H35" s="37"/>
      <c r="I35" s="42" t="s">
        <v>77</v>
      </c>
      <c r="J35" s="37"/>
      <c r="K35" s="43">
        <v>20000</v>
      </c>
      <c r="L35" s="37"/>
      <c r="M35" s="44">
        <v>0</v>
      </c>
      <c r="N35" s="45">
        <v>0</v>
      </c>
      <c r="O35" s="37"/>
      <c r="P35" s="45">
        <v>0</v>
      </c>
      <c r="Q35" s="37"/>
      <c r="R35" s="43">
        <v>0</v>
      </c>
      <c r="S35" s="37"/>
      <c r="T35" s="43">
        <v>20000</v>
      </c>
      <c r="U35" s="37"/>
    </row>
    <row r="36" spans="1:21" ht="33.75" customHeight="1">
      <c r="A36" s="39" t="s">
        <v>15</v>
      </c>
      <c r="B36" s="40" t="s">
        <v>52</v>
      </c>
      <c r="C36" s="37"/>
      <c r="D36" s="40" t="s">
        <v>53</v>
      </c>
      <c r="E36" s="37"/>
      <c r="F36" s="41" t="s">
        <v>78</v>
      </c>
      <c r="G36" s="38"/>
      <c r="H36" s="37"/>
      <c r="I36" s="42" t="s">
        <v>79</v>
      </c>
      <c r="J36" s="37"/>
      <c r="K36" s="43">
        <v>5000</v>
      </c>
      <c r="L36" s="37"/>
      <c r="M36" s="44">
        <v>0</v>
      </c>
      <c r="N36" s="45">
        <v>0</v>
      </c>
      <c r="O36" s="37"/>
      <c r="P36" s="45">
        <v>0</v>
      </c>
      <c r="Q36" s="37"/>
      <c r="R36" s="43">
        <v>0</v>
      </c>
      <c r="S36" s="37"/>
      <c r="T36" s="43">
        <v>5000</v>
      </c>
      <c r="U36" s="37"/>
    </row>
    <row r="37" spans="1:21" ht="33.75" customHeight="1">
      <c r="A37" s="39" t="s">
        <v>15</v>
      </c>
      <c r="B37" s="40" t="s">
        <v>52</v>
      </c>
      <c r="C37" s="37"/>
      <c r="D37" s="40" t="s">
        <v>53</v>
      </c>
      <c r="E37" s="37"/>
      <c r="F37" s="41" t="s">
        <v>80</v>
      </c>
      <c r="G37" s="38"/>
      <c r="H37" s="37"/>
      <c r="I37" s="42" t="s">
        <v>81</v>
      </c>
      <c r="J37" s="37"/>
      <c r="K37" s="43">
        <v>5000</v>
      </c>
      <c r="L37" s="37"/>
      <c r="M37" s="44">
        <v>0</v>
      </c>
      <c r="N37" s="45">
        <v>0</v>
      </c>
      <c r="O37" s="37"/>
      <c r="P37" s="45">
        <v>0</v>
      </c>
      <c r="Q37" s="37"/>
      <c r="R37" s="43">
        <v>0</v>
      </c>
      <c r="S37" s="37"/>
      <c r="T37" s="43">
        <v>5000</v>
      </c>
      <c r="U37" s="37"/>
    </row>
    <row r="38" spans="1:21" ht="33.75" customHeight="1">
      <c r="A38" s="39" t="s">
        <v>15</v>
      </c>
      <c r="B38" s="40" t="s">
        <v>52</v>
      </c>
      <c r="C38" s="37"/>
      <c r="D38" s="40" t="s">
        <v>53</v>
      </c>
      <c r="E38" s="37"/>
      <c r="F38" s="41" t="s">
        <v>82</v>
      </c>
      <c r="G38" s="38"/>
      <c r="H38" s="37"/>
      <c r="I38" s="42" t="s">
        <v>83</v>
      </c>
      <c r="J38" s="37"/>
      <c r="K38" s="43">
        <v>15000</v>
      </c>
      <c r="L38" s="37"/>
      <c r="M38" s="44">
        <v>0</v>
      </c>
      <c r="N38" s="45">
        <v>0</v>
      </c>
      <c r="O38" s="37"/>
      <c r="P38" s="45">
        <v>0</v>
      </c>
      <c r="Q38" s="37"/>
      <c r="R38" s="43">
        <v>0</v>
      </c>
      <c r="S38" s="37"/>
      <c r="T38" s="43">
        <v>15000</v>
      </c>
      <c r="U38" s="37"/>
    </row>
    <row r="39" spans="1:21" ht="33.75" customHeight="1">
      <c r="A39" s="39" t="s">
        <v>15</v>
      </c>
      <c r="B39" s="40" t="s">
        <v>52</v>
      </c>
      <c r="C39" s="37"/>
      <c r="D39" s="40" t="s">
        <v>53</v>
      </c>
      <c r="E39" s="37"/>
      <c r="F39" s="41" t="s">
        <v>84</v>
      </c>
      <c r="G39" s="38"/>
      <c r="H39" s="37"/>
      <c r="I39" s="42" t="s">
        <v>85</v>
      </c>
      <c r="J39" s="37"/>
      <c r="K39" s="43">
        <v>5000</v>
      </c>
      <c r="L39" s="37"/>
      <c r="M39" s="44">
        <v>0</v>
      </c>
      <c r="N39" s="45">
        <v>0</v>
      </c>
      <c r="O39" s="37"/>
      <c r="P39" s="45">
        <v>0</v>
      </c>
      <c r="Q39" s="37"/>
      <c r="R39" s="43">
        <v>0</v>
      </c>
      <c r="S39" s="37"/>
      <c r="T39" s="43">
        <v>5000</v>
      </c>
      <c r="U39" s="37"/>
    </row>
    <row r="40" spans="1:21" ht="33.75" customHeight="1">
      <c r="A40" s="39" t="s">
        <v>15</v>
      </c>
      <c r="B40" s="40" t="s">
        <v>52</v>
      </c>
      <c r="C40" s="37"/>
      <c r="D40" s="40" t="s">
        <v>53</v>
      </c>
      <c r="E40" s="37"/>
      <c r="F40" s="41" t="s">
        <v>86</v>
      </c>
      <c r="G40" s="38"/>
      <c r="H40" s="37"/>
      <c r="I40" s="42" t="s">
        <v>87</v>
      </c>
      <c r="J40" s="37"/>
      <c r="K40" s="43">
        <v>17000</v>
      </c>
      <c r="L40" s="37"/>
      <c r="M40" s="44">
        <v>0</v>
      </c>
      <c r="N40" s="45">
        <v>0</v>
      </c>
      <c r="O40" s="37"/>
      <c r="P40" s="45">
        <v>0</v>
      </c>
      <c r="Q40" s="37"/>
      <c r="R40" s="43">
        <v>0</v>
      </c>
      <c r="S40" s="37"/>
      <c r="T40" s="43">
        <v>17000</v>
      </c>
      <c r="U40" s="37"/>
    </row>
    <row r="41" spans="1:21" ht="33.75" customHeight="1">
      <c r="A41" s="39" t="s">
        <v>15</v>
      </c>
      <c r="B41" s="40" t="s">
        <v>52</v>
      </c>
      <c r="C41" s="37"/>
      <c r="D41" s="40" t="s">
        <v>53</v>
      </c>
      <c r="E41" s="37"/>
      <c r="F41" s="41" t="s">
        <v>88</v>
      </c>
      <c r="G41" s="38"/>
      <c r="H41" s="37"/>
      <c r="I41" s="42" t="s">
        <v>89</v>
      </c>
      <c r="J41" s="37"/>
      <c r="K41" s="43">
        <v>4000</v>
      </c>
      <c r="L41" s="37"/>
      <c r="M41" s="44">
        <v>0</v>
      </c>
      <c r="N41" s="45">
        <v>0</v>
      </c>
      <c r="O41" s="37"/>
      <c r="P41" s="45">
        <v>0</v>
      </c>
      <c r="Q41" s="37"/>
      <c r="R41" s="43">
        <v>0</v>
      </c>
      <c r="S41" s="37"/>
      <c r="T41" s="43">
        <v>4000</v>
      </c>
      <c r="U41" s="37"/>
    </row>
    <row r="42" spans="1:21" ht="33.75" customHeight="1">
      <c r="A42" s="39" t="s">
        <v>15</v>
      </c>
      <c r="B42" s="40" t="s">
        <v>52</v>
      </c>
      <c r="C42" s="37"/>
      <c r="D42" s="40" t="s">
        <v>53</v>
      </c>
      <c r="E42" s="37"/>
      <c r="F42" s="41" t="s">
        <v>90</v>
      </c>
      <c r="G42" s="38"/>
      <c r="H42" s="37"/>
      <c r="I42" s="42" t="s">
        <v>91</v>
      </c>
      <c r="J42" s="37"/>
      <c r="K42" s="43">
        <v>2000</v>
      </c>
      <c r="L42" s="37"/>
      <c r="M42" s="44">
        <v>0</v>
      </c>
      <c r="N42" s="45">
        <v>0</v>
      </c>
      <c r="O42" s="37"/>
      <c r="P42" s="45">
        <v>0</v>
      </c>
      <c r="Q42" s="37"/>
      <c r="R42" s="43">
        <v>0</v>
      </c>
      <c r="S42" s="37"/>
      <c r="T42" s="43">
        <v>2000</v>
      </c>
      <c r="U42" s="37"/>
    </row>
    <row r="43" spans="1:21" ht="33.75" customHeight="1">
      <c r="A43" s="39" t="s">
        <v>15</v>
      </c>
      <c r="B43" s="40" t="s">
        <v>52</v>
      </c>
      <c r="C43" s="37"/>
      <c r="D43" s="40" t="s">
        <v>92</v>
      </c>
      <c r="E43" s="37"/>
      <c r="F43" s="41"/>
      <c r="G43" s="38"/>
      <c r="H43" s="37"/>
      <c r="I43" s="42" t="s">
        <v>93</v>
      </c>
      <c r="J43" s="37"/>
      <c r="K43" s="43">
        <v>60000</v>
      </c>
      <c r="L43" s="37"/>
      <c r="M43" s="44">
        <v>0</v>
      </c>
      <c r="N43" s="45">
        <v>0</v>
      </c>
      <c r="O43" s="37"/>
      <c r="P43" s="45">
        <v>0</v>
      </c>
      <c r="Q43" s="37"/>
      <c r="R43" s="43">
        <v>0</v>
      </c>
      <c r="S43" s="37"/>
      <c r="T43" s="43">
        <v>60000</v>
      </c>
      <c r="U43" s="37"/>
    </row>
    <row r="44" spans="1:21" ht="33.75" customHeight="1">
      <c r="A44" s="39" t="s">
        <v>15</v>
      </c>
      <c r="B44" s="40" t="s">
        <v>52</v>
      </c>
      <c r="C44" s="37"/>
      <c r="D44" s="40" t="s">
        <v>94</v>
      </c>
      <c r="E44" s="37"/>
      <c r="F44" s="41" t="s">
        <v>95</v>
      </c>
      <c r="G44" s="38"/>
      <c r="H44" s="37"/>
      <c r="I44" s="42" t="s">
        <v>96</v>
      </c>
      <c r="J44" s="37"/>
      <c r="K44" s="43">
        <v>10000</v>
      </c>
      <c r="L44" s="37"/>
      <c r="M44" s="44">
        <v>0</v>
      </c>
      <c r="N44" s="45">
        <v>0</v>
      </c>
      <c r="O44" s="37"/>
      <c r="P44" s="45">
        <v>0</v>
      </c>
      <c r="Q44" s="37"/>
      <c r="R44" s="43">
        <v>5000</v>
      </c>
      <c r="S44" s="37"/>
      <c r="T44" s="43">
        <v>5000</v>
      </c>
      <c r="U44" s="37"/>
    </row>
    <row r="45" spans="1:21" ht="33.75" customHeight="1">
      <c r="A45" s="39" t="s">
        <v>15</v>
      </c>
      <c r="B45" s="40" t="s">
        <v>52</v>
      </c>
      <c r="C45" s="37"/>
      <c r="D45" s="40" t="s">
        <v>94</v>
      </c>
      <c r="E45" s="37"/>
      <c r="F45" s="41" t="s">
        <v>97</v>
      </c>
      <c r="G45" s="38"/>
      <c r="H45" s="37"/>
      <c r="I45" s="42" t="s">
        <v>98</v>
      </c>
      <c r="J45" s="37"/>
      <c r="K45" s="43">
        <v>250000</v>
      </c>
      <c r="L45" s="37"/>
      <c r="M45" s="44">
        <v>0</v>
      </c>
      <c r="N45" s="45">
        <v>0</v>
      </c>
      <c r="O45" s="37"/>
      <c r="P45" s="45">
        <v>0</v>
      </c>
      <c r="Q45" s="37"/>
      <c r="R45" s="43">
        <v>13462.4</v>
      </c>
      <c r="S45" s="37"/>
      <c r="T45" s="43">
        <v>236537.6</v>
      </c>
      <c r="U45" s="37"/>
    </row>
    <row r="46" spans="1:21" ht="33.75" customHeight="1">
      <c r="A46" s="39" t="s">
        <v>15</v>
      </c>
      <c r="B46" s="40" t="s">
        <v>52</v>
      </c>
      <c r="C46" s="37"/>
      <c r="D46" s="40" t="s">
        <v>94</v>
      </c>
      <c r="E46" s="37"/>
      <c r="F46" s="41" t="s">
        <v>99</v>
      </c>
      <c r="G46" s="38"/>
      <c r="H46" s="37"/>
      <c r="I46" s="42" t="s">
        <v>100</v>
      </c>
      <c r="J46" s="37"/>
      <c r="K46" s="43">
        <v>100000</v>
      </c>
      <c r="L46" s="37"/>
      <c r="M46" s="44">
        <v>0</v>
      </c>
      <c r="N46" s="45">
        <v>0</v>
      </c>
      <c r="O46" s="37"/>
      <c r="P46" s="45">
        <v>0</v>
      </c>
      <c r="Q46" s="37"/>
      <c r="R46" s="43">
        <v>0</v>
      </c>
      <c r="S46" s="37"/>
      <c r="T46" s="43">
        <v>100000</v>
      </c>
      <c r="U46" s="37"/>
    </row>
    <row r="47" spans="1:21" ht="33.75" customHeight="1">
      <c r="A47" s="39" t="s">
        <v>15</v>
      </c>
      <c r="B47" s="40" t="s">
        <v>52</v>
      </c>
      <c r="C47" s="37"/>
      <c r="D47" s="40" t="s">
        <v>94</v>
      </c>
      <c r="E47" s="37"/>
      <c r="F47" s="41" t="s">
        <v>101</v>
      </c>
      <c r="G47" s="38"/>
      <c r="H47" s="37"/>
      <c r="I47" s="42" t="s">
        <v>102</v>
      </c>
      <c r="J47" s="37"/>
      <c r="K47" s="43">
        <v>30000</v>
      </c>
      <c r="L47" s="37"/>
      <c r="M47" s="44">
        <v>0</v>
      </c>
      <c r="N47" s="45">
        <v>0</v>
      </c>
      <c r="O47" s="37"/>
      <c r="P47" s="45">
        <v>0</v>
      </c>
      <c r="Q47" s="37"/>
      <c r="R47" s="43">
        <v>0</v>
      </c>
      <c r="S47" s="37"/>
      <c r="T47" s="43">
        <v>30000</v>
      </c>
      <c r="U47" s="37"/>
    </row>
    <row r="48" spans="1:21" ht="33.75" customHeight="1">
      <c r="A48" s="39" t="s">
        <v>15</v>
      </c>
      <c r="B48" s="40" t="s">
        <v>52</v>
      </c>
      <c r="C48" s="37"/>
      <c r="D48" s="40" t="s">
        <v>94</v>
      </c>
      <c r="E48" s="37"/>
      <c r="F48" s="41" t="s">
        <v>103</v>
      </c>
      <c r="G48" s="38"/>
      <c r="H48" s="37"/>
      <c r="I48" s="42" t="s">
        <v>104</v>
      </c>
      <c r="J48" s="37"/>
      <c r="K48" s="43">
        <v>20000</v>
      </c>
      <c r="L48" s="37"/>
      <c r="M48" s="44">
        <v>0</v>
      </c>
      <c r="N48" s="45">
        <v>0</v>
      </c>
      <c r="O48" s="37"/>
      <c r="P48" s="45">
        <v>0</v>
      </c>
      <c r="Q48" s="37"/>
      <c r="R48" s="43">
        <v>0</v>
      </c>
      <c r="S48" s="37"/>
      <c r="T48" s="43">
        <v>20000</v>
      </c>
      <c r="U48" s="37"/>
    </row>
    <row r="49" spans="1:21" ht="33.75" customHeight="1">
      <c r="A49" s="39" t="s">
        <v>15</v>
      </c>
      <c r="B49" s="40" t="s">
        <v>52</v>
      </c>
      <c r="C49" s="37"/>
      <c r="D49" s="40" t="s">
        <v>94</v>
      </c>
      <c r="E49" s="37"/>
      <c r="F49" s="41" t="s">
        <v>105</v>
      </c>
      <c r="G49" s="38"/>
      <c r="H49" s="37"/>
      <c r="I49" s="42" t="s">
        <v>106</v>
      </c>
      <c r="J49" s="37"/>
      <c r="K49" s="43">
        <v>750000</v>
      </c>
      <c r="L49" s="37"/>
      <c r="M49" s="44">
        <v>0</v>
      </c>
      <c r="N49" s="45">
        <v>335000</v>
      </c>
      <c r="O49" s="37"/>
      <c r="P49" s="45">
        <v>33850</v>
      </c>
      <c r="Q49" s="37"/>
      <c r="R49" s="43">
        <v>3168</v>
      </c>
      <c r="S49" s="37"/>
      <c r="T49" s="43">
        <v>377982</v>
      </c>
      <c r="U49" s="37"/>
    </row>
    <row r="50" spans="1:21" ht="33.75" customHeight="1">
      <c r="A50" s="39" t="s">
        <v>15</v>
      </c>
      <c r="B50" s="40" t="s">
        <v>52</v>
      </c>
      <c r="C50" s="37"/>
      <c r="D50" s="40" t="s">
        <v>94</v>
      </c>
      <c r="E50" s="37"/>
      <c r="F50" s="41" t="s">
        <v>107</v>
      </c>
      <c r="G50" s="38"/>
      <c r="H50" s="37"/>
      <c r="I50" s="42" t="s">
        <v>108</v>
      </c>
      <c r="J50" s="37"/>
      <c r="K50" s="43">
        <v>15000</v>
      </c>
      <c r="L50" s="37"/>
      <c r="M50" s="44">
        <v>0</v>
      </c>
      <c r="N50" s="45">
        <v>0</v>
      </c>
      <c r="O50" s="37"/>
      <c r="P50" s="45">
        <v>0</v>
      </c>
      <c r="Q50" s="37"/>
      <c r="R50" s="43">
        <v>0</v>
      </c>
      <c r="S50" s="37"/>
      <c r="T50" s="43">
        <v>15000</v>
      </c>
      <c r="U50" s="37"/>
    </row>
    <row r="51" spans="1:21" ht="33.75" customHeight="1">
      <c r="A51" s="39" t="s">
        <v>15</v>
      </c>
      <c r="B51" s="40" t="s">
        <v>52</v>
      </c>
      <c r="C51" s="37"/>
      <c r="D51" s="40" t="s">
        <v>94</v>
      </c>
      <c r="E51" s="37"/>
      <c r="F51" s="41" t="s">
        <v>109</v>
      </c>
      <c r="G51" s="38"/>
      <c r="H51" s="37"/>
      <c r="I51" s="42" t="s">
        <v>110</v>
      </c>
      <c r="J51" s="37"/>
      <c r="K51" s="43">
        <v>20000</v>
      </c>
      <c r="L51" s="37"/>
      <c r="M51" s="44">
        <v>0</v>
      </c>
      <c r="N51" s="45">
        <v>0</v>
      </c>
      <c r="O51" s="37"/>
      <c r="P51" s="45">
        <v>0</v>
      </c>
      <c r="Q51" s="37"/>
      <c r="R51" s="43">
        <v>0</v>
      </c>
      <c r="S51" s="37"/>
      <c r="T51" s="43">
        <v>20000</v>
      </c>
      <c r="U51" s="37"/>
    </row>
    <row r="52" spans="1:21" ht="33.75" customHeight="1">
      <c r="A52" s="39" t="s">
        <v>15</v>
      </c>
      <c r="B52" s="40" t="s">
        <v>52</v>
      </c>
      <c r="C52" s="37"/>
      <c r="D52" s="40" t="s">
        <v>94</v>
      </c>
      <c r="E52" s="37"/>
      <c r="F52" s="41" t="s">
        <v>111</v>
      </c>
      <c r="G52" s="38"/>
      <c r="H52" s="37"/>
      <c r="I52" s="42" t="s">
        <v>112</v>
      </c>
      <c r="J52" s="37"/>
      <c r="K52" s="43">
        <v>250000</v>
      </c>
      <c r="L52" s="37"/>
      <c r="M52" s="44">
        <v>0</v>
      </c>
      <c r="N52" s="45">
        <v>0</v>
      </c>
      <c r="O52" s="37"/>
      <c r="P52" s="45">
        <v>0</v>
      </c>
      <c r="Q52" s="37"/>
      <c r="R52" s="43">
        <v>0</v>
      </c>
      <c r="S52" s="37"/>
      <c r="T52" s="43">
        <v>250000</v>
      </c>
      <c r="U52" s="37"/>
    </row>
    <row r="53" spans="1:21" ht="33.75" customHeight="1">
      <c r="A53" s="39" t="s">
        <v>15</v>
      </c>
      <c r="B53" s="40" t="s">
        <v>52</v>
      </c>
      <c r="C53" s="37"/>
      <c r="D53" s="40" t="s">
        <v>94</v>
      </c>
      <c r="E53" s="37"/>
      <c r="F53" s="41" t="s">
        <v>113</v>
      </c>
      <c r="G53" s="38"/>
      <c r="H53" s="37"/>
      <c r="I53" s="42" t="s">
        <v>114</v>
      </c>
      <c r="J53" s="37"/>
      <c r="K53" s="43">
        <v>20000</v>
      </c>
      <c r="L53" s="37"/>
      <c r="M53" s="44">
        <v>0</v>
      </c>
      <c r="N53" s="45">
        <v>0</v>
      </c>
      <c r="O53" s="37"/>
      <c r="P53" s="45">
        <v>0</v>
      </c>
      <c r="Q53" s="37"/>
      <c r="R53" s="43">
        <v>0</v>
      </c>
      <c r="S53" s="37"/>
      <c r="T53" s="43">
        <v>20000</v>
      </c>
      <c r="U53" s="37"/>
    </row>
    <row r="54" spans="1:21" ht="33.75" customHeight="1">
      <c r="A54" s="39" t="s">
        <v>15</v>
      </c>
      <c r="B54" s="40" t="s">
        <v>52</v>
      </c>
      <c r="C54" s="37"/>
      <c r="D54" s="40" t="s">
        <v>115</v>
      </c>
      <c r="E54" s="37"/>
      <c r="F54" s="41"/>
      <c r="G54" s="38"/>
      <c r="H54" s="37"/>
      <c r="I54" s="42" t="s">
        <v>116</v>
      </c>
      <c r="J54" s="37"/>
      <c r="K54" s="43">
        <v>100000</v>
      </c>
      <c r="L54" s="37"/>
      <c r="M54" s="44">
        <v>0</v>
      </c>
      <c r="N54" s="45">
        <v>0</v>
      </c>
      <c r="O54" s="37"/>
      <c r="P54" s="45">
        <v>0</v>
      </c>
      <c r="Q54" s="37"/>
      <c r="R54" s="43">
        <v>0</v>
      </c>
      <c r="S54" s="37"/>
      <c r="T54" s="43">
        <v>100000</v>
      </c>
      <c r="U54" s="37"/>
    </row>
    <row r="55" spans="1:21" ht="33.75" customHeight="1">
      <c r="A55" s="46" t="s">
        <v>117</v>
      </c>
      <c r="B55" s="38"/>
      <c r="C55" s="38"/>
      <c r="D55" s="38"/>
      <c r="E55" s="38"/>
      <c r="F55" s="38"/>
      <c r="G55" s="38"/>
      <c r="H55" s="37"/>
      <c r="I55" s="46"/>
      <c r="J55" s="37"/>
      <c r="K55" s="47">
        <v>2131000</v>
      </c>
      <c r="L55" s="37"/>
      <c r="M55" s="48">
        <v>0</v>
      </c>
      <c r="N55" s="49">
        <v>335000</v>
      </c>
      <c r="O55" s="37"/>
      <c r="P55" s="49">
        <v>180850</v>
      </c>
      <c r="Q55" s="37"/>
      <c r="R55" s="47">
        <v>130075.61</v>
      </c>
      <c r="S55" s="37"/>
      <c r="T55" s="47">
        <v>1485074.39</v>
      </c>
      <c r="U55" s="37"/>
    </row>
    <row r="56" spans="1:21" ht="33.75" customHeight="1">
      <c r="A56" s="39" t="s">
        <v>15</v>
      </c>
      <c r="B56" s="40" t="s">
        <v>118</v>
      </c>
      <c r="C56" s="37"/>
      <c r="D56" s="40" t="s">
        <v>119</v>
      </c>
      <c r="E56" s="37"/>
      <c r="F56" s="41"/>
      <c r="G56" s="38"/>
      <c r="H56" s="37"/>
      <c r="I56" s="42" t="s">
        <v>120</v>
      </c>
      <c r="J56" s="37"/>
      <c r="K56" s="43">
        <v>90000</v>
      </c>
      <c r="L56" s="37"/>
      <c r="M56" s="44">
        <v>0</v>
      </c>
      <c r="N56" s="45">
        <v>0</v>
      </c>
      <c r="O56" s="37"/>
      <c r="P56" s="45">
        <v>0</v>
      </c>
      <c r="Q56" s="37"/>
      <c r="R56" s="43">
        <v>900</v>
      </c>
      <c r="S56" s="37"/>
      <c r="T56" s="43">
        <v>89100</v>
      </c>
      <c r="U56" s="37"/>
    </row>
    <row r="57" spans="1:21" ht="33.75" customHeight="1">
      <c r="A57" s="39" t="s">
        <v>15</v>
      </c>
      <c r="B57" s="40" t="s">
        <v>118</v>
      </c>
      <c r="C57" s="37"/>
      <c r="D57" s="40" t="s">
        <v>121</v>
      </c>
      <c r="E57" s="37"/>
      <c r="F57" s="41"/>
      <c r="G57" s="38"/>
      <c r="H57" s="37"/>
      <c r="I57" s="42" t="s">
        <v>122</v>
      </c>
      <c r="J57" s="37"/>
      <c r="K57" s="43">
        <v>10000</v>
      </c>
      <c r="L57" s="37"/>
      <c r="M57" s="44">
        <v>0</v>
      </c>
      <c r="N57" s="45">
        <v>0</v>
      </c>
      <c r="O57" s="37"/>
      <c r="P57" s="45">
        <v>0</v>
      </c>
      <c r="Q57" s="37"/>
      <c r="R57" s="43">
        <v>0</v>
      </c>
      <c r="S57" s="37"/>
      <c r="T57" s="43">
        <v>10000</v>
      </c>
      <c r="U57" s="37"/>
    </row>
    <row r="58" spans="1:21" ht="33.75" customHeight="1">
      <c r="A58" s="39" t="s">
        <v>15</v>
      </c>
      <c r="B58" s="40" t="s">
        <v>118</v>
      </c>
      <c r="C58" s="37"/>
      <c r="D58" s="40" t="s">
        <v>123</v>
      </c>
      <c r="E58" s="37"/>
      <c r="F58" s="41"/>
      <c r="G58" s="38"/>
      <c r="H58" s="37"/>
      <c r="I58" s="42" t="s">
        <v>124</v>
      </c>
      <c r="J58" s="37"/>
      <c r="K58" s="43">
        <v>65000</v>
      </c>
      <c r="L58" s="37"/>
      <c r="M58" s="44">
        <v>0</v>
      </c>
      <c r="N58" s="45">
        <v>0</v>
      </c>
      <c r="O58" s="37"/>
      <c r="P58" s="45">
        <v>0</v>
      </c>
      <c r="Q58" s="37"/>
      <c r="R58" s="43">
        <v>0</v>
      </c>
      <c r="S58" s="37"/>
      <c r="T58" s="43">
        <v>65000</v>
      </c>
      <c r="U58" s="37"/>
    </row>
    <row r="59" spans="1:21" ht="33.75" customHeight="1">
      <c r="A59" s="39" t="s">
        <v>15</v>
      </c>
      <c r="B59" s="40" t="s">
        <v>118</v>
      </c>
      <c r="C59" s="37"/>
      <c r="D59" s="40" t="s">
        <v>125</v>
      </c>
      <c r="E59" s="37"/>
      <c r="F59" s="41"/>
      <c r="G59" s="38"/>
      <c r="H59" s="37"/>
      <c r="I59" s="42" t="s">
        <v>126</v>
      </c>
      <c r="J59" s="37"/>
      <c r="K59" s="43">
        <v>10000</v>
      </c>
      <c r="L59" s="37"/>
      <c r="M59" s="44">
        <v>0</v>
      </c>
      <c r="N59" s="45">
        <v>0</v>
      </c>
      <c r="O59" s="37"/>
      <c r="P59" s="45">
        <v>0</v>
      </c>
      <c r="Q59" s="37"/>
      <c r="R59" s="43">
        <v>0</v>
      </c>
      <c r="S59" s="37"/>
      <c r="T59" s="43">
        <v>10000</v>
      </c>
      <c r="U59" s="37"/>
    </row>
    <row r="60" spans="1:21" ht="33.75" customHeight="1">
      <c r="A60" s="39" t="s">
        <v>15</v>
      </c>
      <c r="B60" s="40" t="s">
        <v>118</v>
      </c>
      <c r="C60" s="37"/>
      <c r="D60" s="40" t="s">
        <v>127</v>
      </c>
      <c r="E60" s="37"/>
      <c r="F60" s="41"/>
      <c r="G60" s="38"/>
      <c r="H60" s="37"/>
      <c r="I60" s="42" t="s">
        <v>128</v>
      </c>
      <c r="J60" s="37"/>
      <c r="K60" s="43">
        <v>8000</v>
      </c>
      <c r="L60" s="37"/>
      <c r="M60" s="44">
        <v>0</v>
      </c>
      <c r="N60" s="45">
        <v>0</v>
      </c>
      <c r="O60" s="37"/>
      <c r="P60" s="45">
        <v>0</v>
      </c>
      <c r="Q60" s="37"/>
      <c r="R60" s="43">
        <v>0</v>
      </c>
      <c r="S60" s="37"/>
      <c r="T60" s="43">
        <v>8000</v>
      </c>
      <c r="U60" s="37"/>
    </row>
    <row r="61" spans="1:21" ht="33.75" customHeight="1">
      <c r="A61" s="39" t="s">
        <v>15</v>
      </c>
      <c r="B61" s="40" t="s">
        <v>118</v>
      </c>
      <c r="C61" s="37"/>
      <c r="D61" s="40" t="s">
        <v>129</v>
      </c>
      <c r="E61" s="37"/>
      <c r="F61" s="41"/>
      <c r="G61" s="38"/>
      <c r="H61" s="37"/>
      <c r="I61" s="42" t="s">
        <v>130</v>
      </c>
      <c r="J61" s="37"/>
      <c r="K61" s="43">
        <v>80000</v>
      </c>
      <c r="L61" s="37"/>
      <c r="M61" s="44">
        <v>0</v>
      </c>
      <c r="N61" s="45">
        <v>0</v>
      </c>
      <c r="O61" s="37"/>
      <c r="P61" s="45">
        <v>0</v>
      </c>
      <c r="Q61" s="37"/>
      <c r="R61" s="43">
        <v>19869.3</v>
      </c>
      <c r="S61" s="37"/>
      <c r="T61" s="43">
        <v>60130.7</v>
      </c>
      <c r="U61" s="37"/>
    </row>
    <row r="62" spans="1:21" ht="33.75" customHeight="1">
      <c r="A62" s="39" t="s">
        <v>15</v>
      </c>
      <c r="B62" s="40" t="s">
        <v>118</v>
      </c>
      <c r="C62" s="37"/>
      <c r="D62" s="40" t="s">
        <v>131</v>
      </c>
      <c r="E62" s="37"/>
      <c r="F62" s="41"/>
      <c r="G62" s="38"/>
      <c r="H62" s="37"/>
      <c r="I62" s="42" t="s">
        <v>132</v>
      </c>
      <c r="J62" s="37"/>
      <c r="K62" s="43">
        <v>5000</v>
      </c>
      <c r="L62" s="37"/>
      <c r="M62" s="44">
        <v>0</v>
      </c>
      <c r="N62" s="45">
        <v>0</v>
      </c>
      <c r="O62" s="37"/>
      <c r="P62" s="45">
        <v>0</v>
      </c>
      <c r="Q62" s="37"/>
      <c r="R62" s="43">
        <v>0</v>
      </c>
      <c r="S62" s="37"/>
      <c r="T62" s="43">
        <v>5000</v>
      </c>
      <c r="U62" s="37"/>
    </row>
    <row r="63" spans="1:21" ht="33.75" customHeight="1">
      <c r="A63" s="39" t="s">
        <v>15</v>
      </c>
      <c r="B63" s="40" t="s">
        <v>118</v>
      </c>
      <c r="C63" s="37"/>
      <c r="D63" s="40" t="s">
        <v>133</v>
      </c>
      <c r="E63" s="37"/>
      <c r="F63" s="41"/>
      <c r="G63" s="38"/>
      <c r="H63" s="37"/>
      <c r="I63" s="42" t="s">
        <v>134</v>
      </c>
      <c r="J63" s="37"/>
      <c r="K63" s="43">
        <v>45000</v>
      </c>
      <c r="L63" s="37"/>
      <c r="M63" s="44">
        <v>0</v>
      </c>
      <c r="N63" s="45">
        <v>0</v>
      </c>
      <c r="O63" s="37"/>
      <c r="P63" s="45">
        <v>0</v>
      </c>
      <c r="Q63" s="37"/>
      <c r="R63" s="43">
        <v>0</v>
      </c>
      <c r="S63" s="37"/>
      <c r="T63" s="43">
        <v>45000</v>
      </c>
      <c r="U63" s="37"/>
    </row>
    <row r="64" spans="1:21" ht="33.75" customHeight="1">
      <c r="A64" s="46" t="s">
        <v>135</v>
      </c>
      <c r="B64" s="38"/>
      <c r="C64" s="38"/>
      <c r="D64" s="38"/>
      <c r="E64" s="38"/>
      <c r="F64" s="38"/>
      <c r="G64" s="38"/>
      <c r="H64" s="37"/>
      <c r="I64" s="46"/>
      <c r="J64" s="37"/>
      <c r="K64" s="47">
        <v>313000</v>
      </c>
      <c r="L64" s="37"/>
      <c r="M64" s="48">
        <v>0</v>
      </c>
      <c r="N64" s="49">
        <v>0</v>
      </c>
      <c r="O64" s="37"/>
      <c r="P64" s="49">
        <v>0</v>
      </c>
      <c r="Q64" s="37"/>
      <c r="R64" s="47">
        <v>20769.3</v>
      </c>
      <c r="S64" s="37"/>
      <c r="T64" s="47">
        <v>292230.7</v>
      </c>
      <c r="U64" s="37"/>
    </row>
    <row r="65" spans="1:21" ht="33.75" customHeight="1">
      <c r="A65" s="39" t="s">
        <v>15</v>
      </c>
      <c r="B65" s="40" t="s">
        <v>136</v>
      </c>
      <c r="C65" s="37"/>
      <c r="D65" s="40" t="s">
        <v>137</v>
      </c>
      <c r="E65" s="37"/>
      <c r="F65" s="41"/>
      <c r="G65" s="38"/>
      <c r="H65" s="37"/>
      <c r="I65" s="42" t="s">
        <v>138</v>
      </c>
      <c r="J65" s="37"/>
      <c r="K65" s="43">
        <v>300000</v>
      </c>
      <c r="L65" s="37"/>
      <c r="M65" s="44">
        <v>0</v>
      </c>
      <c r="N65" s="45">
        <v>0</v>
      </c>
      <c r="O65" s="37"/>
      <c r="P65" s="45">
        <v>0</v>
      </c>
      <c r="Q65" s="37"/>
      <c r="R65" s="43">
        <v>72298.68</v>
      </c>
      <c r="S65" s="37"/>
      <c r="T65" s="43">
        <v>227701.32</v>
      </c>
      <c r="U65" s="37"/>
    </row>
    <row r="66" spans="1:21" ht="33.75" customHeight="1">
      <c r="A66" s="39" t="s">
        <v>15</v>
      </c>
      <c r="B66" s="40" t="s">
        <v>136</v>
      </c>
      <c r="C66" s="37"/>
      <c r="D66" s="40" t="s">
        <v>139</v>
      </c>
      <c r="E66" s="37"/>
      <c r="F66" s="41"/>
      <c r="G66" s="38"/>
      <c r="H66" s="37"/>
      <c r="I66" s="42" t="s">
        <v>140</v>
      </c>
      <c r="J66" s="37"/>
      <c r="K66" s="43">
        <v>21000</v>
      </c>
      <c r="L66" s="37"/>
      <c r="M66" s="44">
        <v>0</v>
      </c>
      <c r="N66" s="45">
        <v>0</v>
      </c>
      <c r="O66" s="37"/>
      <c r="P66" s="45">
        <v>0</v>
      </c>
      <c r="Q66" s="37"/>
      <c r="R66" s="43">
        <v>1849.81</v>
      </c>
      <c r="S66" s="37"/>
      <c r="T66" s="43">
        <v>19150.19</v>
      </c>
      <c r="U66" s="37"/>
    </row>
    <row r="67" spans="1:21" ht="33.75" customHeight="1">
      <c r="A67" s="39" t="s">
        <v>15</v>
      </c>
      <c r="B67" s="40" t="s">
        <v>136</v>
      </c>
      <c r="C67" s="37"/>
      <c r="D67" s="40" t="s">
        <v>141</v>
      </c>
      <c r="E67" s="37"/>
      <c r="F67" s="41"/>
      <c r="G67" s="38"/>
      <c r="H67" s="37"/>
      <c r="I67" s="42" t="s">
        <v>142</v>
      </c>
      <c r="J67" s="37"/>
      <c r="K67" s="43">
        <v>6000</v>
      </c>
      <c r="L67" s="37"/>
      <c r="M67" s="44">
        <v>0</v>
      </c>
      <c r="N67" s="45">
        <v>0</v>
      </c>
      <c r="O67" s="37"/>
      <c r="P67" s="45">
        <v>0</v>
      </c>
      <c r="Q67" s="37"/>
      <c r="R67" s="43">
        <v>927</v>
      </c>
      <c r="S67" s="37"/>
      <c r="T67" s="43">
        <v>5073</v>
      </c>
      <c r="U67" s="37"/>
    </row>
    <row r="68" spans="1:21" ht="33.75" customHeight="1">
      <c r="A68" s="39" t="s">
        <v>15</v>
      </c>
      <c r="B68" s="40" t="s">
        <v>136</v>
      </c>
      <c r="C68" s="37"/>
      <c r="D68" s="40" t="s">
        <v>143</v>
      </c>
      <c r="E68" s="37"/>
      <c r="F68" s="41"/>
      <c r="G68" s="38"/>
      <c r="H68" s="37"/>
      <c r="I68" s="42" t="s">
        <v>144</v>
      </c>
      <c r="J68" s="37"/>
      <c r="K68" s="43">
        <v>50000</v>
      </c>
      <c r="L68" s="37"/>
      <c r="M68" s="44">
        <v>0</v>
      </c>
      <c r="N68" s="45">
        <v>0</v>
      </c>
      <c r="O68" s="37"/>
      <c r="P68" s="45">
        <v>0</v>
      </c>
      <c r="Q68" s="37"/>
      <c r="R68" s="43">
        <v>16426.21</v>
      </c>
      <c r="S68" s="37"/>
      <c r="T68" s="43">
        <v>33573.79</v>
      </c>
      <c r="U68" s="37"/>
    </row>
    <row r="69" spans="1:21" ht="33.75" customHeight="1">
      <c r="A69" s="46" t="s">
        <v>145</v>
      </c>
      <c r="B69" s="38"/>
      <c r="C69" s="38"/>
      <c r="D69" s="38"/>
      <c r="E69" s="38"/>
      <c r="F69" s="38"/>
      <c r="G69" s="38"/>
      <c r="H69" s="37"/>
      <c r="I69" s="46"/>
      <c r="J69" s="37"/>
      <c r="K69" s="47">
        <v>377000</v>
      </c>
      <c r="L69" s="37"/>
      <c r="M69" s="48">
        <v>0</v>
      </c>
      <c r="N69" s="49">
        <v>0</v>
      </c>
      <c r="O69" s="37"/>
      <c r="P69" s="49">
        <v>0</v>
      </c>
      <c r="Q69" s="37"/>
      <c r="R69" s="47">
        <v>91501.7</v>
      </c>
      <c r="S69" s="37"/>
      <c r="T69" s="47">
        <v>285498.3</v>
      </c>
      <c r="U69" s="37"/>
    </row>
    <row r="70" spans="1:21" ht="33.75" customHeight="1">
      <c r="A70" s="39" t="s">
        <v>15</v>
      </c>
      <c r="B70" s="40" t="s">
        <v>146</v>
      </c>
      <c r="C70" s="37"/>
      <c r="D70" s="40" t="s">
        <v>147</v>
      </c>
      <c r="E70" s="37"/>
      <c r="F70" s="41" t="s">
        <v>148</v>
      </c>
      <c r="G70" s="38"/>
      <c r="H70" s="37"/>
      <c r="I70" s="42" t="s">
        <v>149</v>
      </c>
      <c r="J70" s="37"/>
      <c r="K70" s="43">
        <v>42000</v>
      </c>
      <c r="L70" s="37"/>
      <c r="M70" s="44">
        <v>0</v>
      </c>
      <c r="N70" s="45">
        <v>0</v>
      </c>
      <c r="O70" s="37"/>
      <c r="P70" s="45">
        <v>0</v>
      </c>
      <c r="Q70" s="37"/>
      <c r="R70" s="43">
        <v>0</v>
      </c>
      <c r="S70" s="37"/>
      <c r="T70" s="43">
        <v>42000</v>
      </c>
      <c r="U70" s="37"/>
    </row>
    <row r="71" spans="1:21" ht="33.75" customHeight="1">
      <c r="A71" s="39" t="s">
        <v>15</v>
      </c>
      <c r="B71" s="40" t="s">
        <v>146</v>
      </c>
      <c r="C71" s="37"/>
      <c r="D71" s="40" t="s">
        <v>150</v>
      </c>
      <c r="E71" s="37"/>
      <c r="F71" s="41" t="s">
        <v>151</v>
      </c>
      <c r="G71" s="38"/>
      <c r="H71" s="37"/>
      <c r="I71" s="42" t="s">
        <v>152</v>
      </c>
      <c r="J71" s="37"/>
      <c r="K71" s="43">
        <v>36000</v>
      </c>
      <c r="L71" s="37"/>
      <c r="M71" s="44">
        <v>0</v>
      </c>
      <c r="N71" s="45">
        <v>0</v>
      </c>
      <c r="O71" s="37"/>
      <c r="P71" s="45">
        <v>0</v>
      </c>
      <c r="Q71" s="37"/>
      <c r="R71" s="43">
        <v>0</v>
      </c>
      <c r="S71" s="37"/>
      <c r="T71" s="43">
        <v>36000</v>
      </c>
      <c r="U71" s="37"/>
    </row>
    <row r="72" spans="1:21" ht="33.75" customHeight="1">
      <c r="A72" s="46" t="s">
        <v>153</v>
      </c>
      <c r="B72" s="38"/>
      <c r="C72" s="38"/>
      <c r="D72" s="38"/>
      <c r="E72" s="38"/>
      <c r="F72" s="38"/>
      <c r="G72" s="38"/>
      <c r="H72" s="37"/>
      <c r="I72" s="46"/>
      <c r="J72" s="37"/>
      <c r="K72" s="47">
        <v>78000</v>
      </c>
      <c r="L72" s="37"/>
      <c r="M72" s="48">
        <v>0</v>
      </c>
      <c r="N72" s="49">
        <v>0</v>
      </c>
      <c r="O72" s="37"/>
      <c r="P72" s="49">
        <v>0</v>
      </c>
      <c r="Q72" s="37"/>
      <c r="R72" s="47">
        <v>0</v>
      </c>
      <c r="S72" s="37"/>
      <c r="T72" s="47">
        <v>78000</v>
      </c>
      <c r="U72" s="37"/>
    </row>
    <row r="73" spans="1:21" ht="33.75" customHeight="1">
      <c r="A73" s="39" t="s">
        <v>15</v>
      </c>
      <c r="B73" s="40" t="s">
        <v>154</v>
      </c>
      <c r="C73" s="37"/>
      <c r="D73" s="40" t="s">
        <v>154</v>
      </c>
      <c r="E73" s="37"/>
      <c r="F73" s="41" t="s">
        <v>155</v>
      </c>
      <c r="G73" s="38"/>
      <c r="H73" s="37"/>
      <c r="I73" s="42" t="s">
        <v>156</v>
      </c>
      <c r="J73" s="37"/>
      <c r="K73" s="43">
        <v>20000</v>
      </c>
      <c r="L73" s="37"/>
      <c r="M73" s="44">
        <v>0</v>
      </c>
      <c r="N73" s="45">
        <v>0</v>
      </c>
      <c r="O73" s="37"/>
      <c r="P73" s="45">
        <v>0</v>
      </c>
      <c r="Q73" s="37"/>
      <c r="R73" s="43">
        <v>0</v>
      </c>
      <c r="S73" s="37"/>
      <c r="T73" s="43">
        <v>20000</v>
      </c>
      <c r="U73" s="37"/>
    </row>
    <row r="74" spans="1:21" ht="33.75" customHeight="1">
      <c r="A74" s="46" t="s">
        <v>157</v>
      </c>
      <c r="B74" s="38"/>
      <c r="C74" s="38"/>
      <c r="D74" s="38"/>
      <c r="E74" s="38"/>
      <c r="F74" s="38"/>
      <c r="G74" s="38"/>
      <c r="H74" s="37"/>
      <c r="I74" s="46"/>
      <c r="J74" s="37"/>
      <c r="K74" s="47">
        <v>20000</v>
      </c>
      <c r="L74" s="37"/>
      <c r="M74" s="48">
        <v>0</v>
      </c>
      <c r="N74" s="49">
        <v>0</v>
      </c>
      <c r="O74" s="37"/>
      <c r="P74" s="49">
        <v>0</v>
      </c>
      <c r="Q74" s="37"/>
      <c r="R74" s="47">
        <v>0</v>
      </c>
      <c r="S74" s="37"/>
      <c r="T74" s="47">
        <v>20000</v>
      </c>
      <c r="U74" s="37"/>
    </row>
    <row r="75" spans="1:21" ht="33.75" customHeight="1">
      <c r="A75" s="50" t="s">
        <v>158</v>
      </c>
      <c r="B75" s="51"/>
      <c r="C75" s="51"/>
      <c r="D75" s="51"/>
      <c r="E75" s="51"/>
      <c r="F75" s="51"/>
      <c r="G75" s="51"/>
      <c r="H75" s="51"/>
      <c r="I75" s="50"/>
      <c r="J75" s="51"/>
      <c r="K75" s="47">
        <v>10083320</v>
      </c>
      <c r="L75" s="37"/>
      <c r="M75" s="48">
        <v>335000</v>
      </c>
      <c r="N75" s="49">
        <v>335000</v>
      </c>
      <c r="O75" s="37"/>
      <c r="P75" s="49">
        <v>366200</v>
      </c>
      <c r="Q75" s="37"/>
      <c r="R75" s="47">
        <v>2509316.61</v>
      </c>
      <c r="S75" s="37"/>
      <c r="T75" s="47">
        <v>7207803.39</v>
      </c>
      <c r="U75" s="37"/>
    </row>
    <row r="76" spans="1:21" ht="33.75" customHeight="1">
      <c r="A76" s="39" t="s">
        <v>159</v>
      </c>
      <c r="B76" s="40" t="s">
        <v>28</v>
      </c>
      <c r="C76" s="37"/>
      <c r="D76" s="40" t="s">
        <v>29</v>
      </c>
      <c r="E76" s="37"/>
      <c r="F76" s="41"/>
      <c r="G76" s="38"/>
      <c r="H76" s="37"/>
      <c r="I76" s="42" t="s">
        <v>160</v>
      </c>
      <c r="J76" s="37"/>
      <c r="K76" s="43">
        <v>1470600</v>
      </c>
      <c r="L76" s="37"/>
      <c r="M76" s="44">
        <v>0</v>
      </c>
      <c r="N76" s="45">
        <v>0</v>
      </c>
      <c r="O76" s="37"/>
      <c r="P76" s="45">
        <v>0</v>
      </c>
      <c r="Q76" s="37"/>
      <c r="R76" s="43">
        <v>447840</v>
      </c>
      <c r="S76" s="37"/>
      <c r="T76" s="43">
        <v>1022760</v>
      </c>
      <c r="U76" s="37"/>
    </row>
    <row r="77" spans="1:21" ht="33.75" customHeight="1">
      <c r="A77" s="39" t="s">
        <v>159</v>
      </c>
      <c r="B77" s="40" t="s">
        <v>28</v>
      </c>
      <c r="C77" s="37"/>
      <c r="D77" s="40" t="s">
        <v>33</v>
      </c>
      <c r="E77" s="37"/>
      <c r="F77" s="41"/>
      <c r="G77" s="38"/>
      <c r="H77" s="37"/>
      <c r="I77" s="42" t="s">
        <v>161</v>
      </c>
      <c r="J77" s="37"/>
      <c r="K77" s="43">
        <v>42000</v>
      </c>
      <c r="L77" s="37"/>
      <c r="M77" s="44">
        <v>0</v>
      </c>
      <c r="N77" s="45">
        <v>0</v>
      </c>
      <c r="O77" s="37"/>
      <c r="P77" s="45">
        <v>0</v>
      </c>
      <c r="Q77" s="37"/>
      <c r="R77" s="43">
        <v>0</v>
      </c>
      <c r="S77" s="37"/>
      <c r="T77" s="43">
        <v>42000</v>
      </c>
      <c r="U77" s="37"/>
    </row>
    <row r="78" spans="1:21" ht="33.75" customHeight="1">
      <c r="A78" s="39" t="s">
        <v>159</v>
      </c>
      <c r="B78" s="40" t="s">
        <v>28</v>
      </c>
      <c r="C78" s="37"/>
      <c r="D78" s="40" t="s">
        <v>35</v>
      </c>
      <c r="E78" s="37"/>
      <c r="F78" s="41"/>
      <c r="G78" s="38"/>
      <c r="H78" s="37"/>
      <c r="I78" s="42" t="s">
        <v>162</v>
      </c>
      <c r="J78" s="37"/>
      <c r="K78" s="43">
        <v>549000</v>
      </c>
      <c r="L78" s="37"/>
      <c r="M78" s="44">
        <v>0</v>
      </c>
      <c r="N78" s="45">
        <v>0</v>
      </c>
      <c r="O78" s="37"/>
      <c r="P78" s="45">
        <v>0</v>
      </c>
      <c r="Q78" s="37"/>
      <c r="R78" s="43">
        <v>110220</v>
      </c>
      <c r="S78" s="37"/>
      <c r="T78" s="43">
        <v>438780</v>
      </c>
      <c r="U78" s="37"/>
    </row>
    <row r="79" spans="1:21" ht="33.75" customHeight="1">
      <c r="A79" s="39" t="s">
        <v>159</v>
      </c>
      <c r="B79" s="40" t="s">
        <v>28</v>
      </c>
      <c r="C79" s="37"/>
      <c r="D79" s="40" t="s">
        <v>37</v>
      </c>
      <c r="E79" s="37"/>
      <c r="F79" s="41"/>
      <c r="G79" s="38"/>
      <c r="H79" s="37"/>
      <c r="I79" s="42" t="s">
        <v>163</v>
      </c>
      <c r="J79" s="37"/>
      <c r="K79" s="43">
        <v>15900</v>
      </c>
      <c r="L79" s="37"/>
      <c r="M79" s="44">
        <v>0</v>
      </c>
      <c r="N79" s="45">
        <v>0</v>
      </c>
      <c r="O79" s="37"/>
      <c r="P79" s="45">
        <v>0</v>
      </c>
      <c r="Q79" s="37"/>
      <c r="R79" s="43">
        <v>0</v>
      </c>
      <c r="S79" s="37"/>
      <c r="T79" s="43">
        <v>15900</v>
      </c>
      <c r="U79" s="37"/>
    </row>
    <row r="80" spans="1:21" ht="33.75" customHeight="1">
      <c r="A80" s="46" t="s">
        <v>39</v>
      </c>
      <c r="B80" s="38"/>
      <c r="C80" s="38"/>
      <c r="D80" s="38"/>
      <c r="E80" s="38"/>
      <c r="F80" s="38"/>
      <c r="G80" s="38"/>
      <c r="H80" s="37"/>
      <c r="I80" s="46"/>
      <c r="J80" s="37"/>
      <c r="K80" s="47">
        <v>2077500</v>
      </c>
      <c r="L80" s="37"/>
      <c r="M80" s="48">
        <v>0</v>
      </c>
      <c r="N80" s="49">
        <v>0</v>
      </c>
      <c r="O80" s="37"/>
      <c r="P80" s="49">
        <v>0</v>
      </c>
      <c r="Q80" s="37"/>
      <c r="R80" s="47">
        <v>558060</v>
      </c>
      <c r="S80" s="37"/>
      <c r="T80" s="47">
        <v>1519440</v>
      </c>
      <c r="U80" s="37"/>
    </row>
    <row r="81" spans="1:21" ht="33.75" customHeight="1">
      <c r="A81" s="39" t="s">
        <v>159</v>
      </c>
      <c r="B81" s="40" t="s">
        <v>40</v>
      </c>
      <c r="C81" s="37"/>
      <c r="D81" s="40" t="s">
        <v>41</v>
      </c>
      <c r="E81" s="37"/>
      <c r="F81" s="41"/>
      <c r="G81" s="38"/>
      <c r="H81" s="37"/>
      <c r="I81" s="42" t="s">
        <v>164</v>
      </c>
      <c r="J81" s="37"/>
      <c r="K81" s="43">
        <v>60000</v>
      </c>
      <c r="L81" s="37"/>
      <c r="M81" s="44">
        <v>0</v>
      </c>
      <c r="N81" s="45">
        <v>0</v>
      </c>
      <c r="O81" s="37"/>
      <c r="P81" s="45">
        <v>0</v>
      </c>
      <c r="Q81" s="37"/>
      <c r="R81" s="43">
        <v>0</v>
      </c>
      <c r="S81" s="37"/>
      <c r="T81" s="43">
        <v>60000</v>
      </c>
      <c r="U81" s="37"/>
    </row>
    <row r="82" spans="1:21" ht="33.75" customHeight="1">
      <c r="A82" s="39" t="s">
        <v>159</v>
      </c>
      <c r="B82" s="40" t="s">
        <v>40</v>
      </c>
      <c r="C82" s="37"/>
      <c r="D82" s="40" t="s">
        <v>45</v>
      </c>
      <c r="E82" s="37"/>
      <c r="F82" s="41"/>
      <c r="G82" s="38"/>
      <c r="H82" s="37"/>
      <c r="I82" s="42" t="s">
        <v>165</v>
      </c>
      <c r="J82" s="37"/>
      <c r="K82" s="43">
        <v>10000</v>
      </c>
      <c r="L82" s="37"/>
      <c r="M82" s="44">
        <v>0</v>
      </c>
      <c r="N82" s="45">
        <v>0</v>
      </c>
      <c r="O82" s="37"/>
      <c r="P82" s="45">
        <v>0</v>
      </c>
      <c r="Q82" s="37"/>
      <c r="R82" s="43">
        <v>0</v>
      </c>
      <c r="S82" s="37"/>
      <c r="T82" s="43">
        <v>10000</v>
      </c>
      <c r="U82" s="37"/>
    </row>
    <row r="83" spans="1:21" ht="33.75" customHeight="1">
      <c r="A83" s="39" t="s">
        <v>159</v>
      </c>
      <c r="B83" s="40" t="s">
        <v>40</v>
      </c>
      <c r="C83" s="37"/>
      <c r="D83" s="40" t="s">
        <v>47</v>
      </c>
      <c r="E83" s="37"/>
      <c r="F83" s="41"/>
      <c r="G83" s="38"/>
      <c r="H83" s="37"/>
      <c r="I83" s="42" t="s">
        <v>166</v>
      </c>
      <c r="J83" s="37"/>
      <c r="K83" s="43">
        <v>96000</v>
      </c>
      <c r="L83" s="37"/>
      <c r="M83" s="44">
        <v>0</v>
      </c>
      <c r="N83" s="45">
        <v>0</v>
      </c>
      <c r="O83" s="37"/>
      <c r="P83" s="45">
        <v>0</v>
      </c>
      <c r="Q83" s="37"/>
      <c r="R83" s="43">
        <v>32000</v>
      </c>
      <c r="S83" s="37"/>
      <c r="T83" s="43">
        <v>64000</v>
      </c>
      <c r="U83" s="37"/>
    </row>
    <row r="84" spans="1:21" ht="33.75" customHeight="1">
      <c r="A84" s="39" t="s">
        <v>159</v>
      </c>
      <c r="B84" s="40" t="s">
        <v>40</v>
      </c>
      <c r="C84" s="37"/>
      <c r="D84" s="40" t="s">
        <v>49</v>
      </c>
      <c r="E84" s="37"/>
      <c r="F84" s="41"/>
      <c r="G84" s="38"/>
      <c r="H84" s="37"/>
      <c r="I84" s="42" t="s">
        <v>167</v>
      </c>
      <c r="J84" s="37"/>
      <c r="K84" s="43">
        <v>4800</v>
      </c>
      <c r="L84" s="37"/>
      <c r="M84" s="44">
        <v>0</v>
      </c>
      <c r="N84" s="45">
        <v>0</v>
      </c>
      <c r="O84" s="37"/>
      <c r="P84" s="45">
        <v>0</v>
      </c>
      <c r="Q84" s="37"/>
      <c r="R84" s="43">
        <v>0</v>
      </c>
      <c r="S84" s="37"/>
      <c r="T84" s="43">
        <v>4800</v>
      </c>
      <c r="U84" s="37"/>
    </row>
    <row r="85" spans="1:21" ht="33.75" customHeight="1">
      <c r="A85" s="46" t="s">
        <v>51</v>
      </c>
      <c r="B85" s="38"/>
      <c r="C85" s="38"/>
      <c r="D85" s="38"/>
      <c r="E85" s="38"/>
      <c r="F85" s="38"/>
      <c r="G85" s="38"/>
      <c r="H85" s="37"/>
      <c r="I85" s="46"/>
      <c r="J85" s="37"/>
      <c r="K85" s="47">
        <v>170800</v>
      </c>
      <c r="L85" s="37"/>
      <c r="M85" s="48">
        <v>0</v>
      </c>
      <c r="N85" s="49">
        <v>0</v>
      </c>
      <c r="O85" s="37"/>
      <c r="P85" s="49">
        <v>0</v>
      </c>
      <c r="Q85" s="37"/>
      <c r="R85" s="47">
        <v>32000</v>
      </c>
      <c r="S85" s="37"/>
      <c r="T85" s="47">
        <v>138800</v>
      </c>
      <c r="U85" s="37"/>
    </row>
    <row r="86" spans="1:21" ht="33.75" customHeight="1">
      <c r="A86" s="39" t="s">
        <v>159</v>
      </c>
      <c r="B86" s="40" t="s">
        <v>52</v>
      </c>
      <c r="C86" s="37"/>
      <c r="D86" s="40" t="s">
        <v>53</v>
      </c>
      <c r="E86" s="37"/>
      <c r="F86" s="41" t="s">
        <v>168</v>
      </c>
      <c r="G86" s="38"/>
      <c r="H86" s="37"/>
      <c r="I86" s="42" t="s">
        <v>169</v>
      </c>
      <c r="J86" s="37"/>
      <c r="K86" s="43">
        <v>192000</v>
      </c>
      <c r="L86" s="37"/>
      <c r="M86" s="44">
        <v>0</v>
      </c>
      <c r="N86" s="45">
        <v>0</v>
      </c>
      <c r="O86" s="37"/>
      <c r="P86" s="45">
        <v>112000</v>
      </c>
      <c r="Q86" s="37"/>
      <c r="R86" s="43">
        <v>80000</v>
      </c>
      <c r="S86" s="37"/>
      <c r="T86" s="43">
        <v>0</v>
      </c>
      <c r="U86" s="37"/>
    </row>
    <row r="87" spans="1:21" ht="33.75" customHeight="1">
      <c r="A87" s="39" t="s">
        <v>159</v>
      </c>
      <c r="B87" s="40" t="s">
        <v>52</v>
      </c>
      <c r="C87" s="37"/>
      <c r="D87" s="40" t="s">
        <v>53</v>
      </c>
      <c r="E87" s="37"/>
      <c r="F87" s="41" t="s">
        <v>170</v>
      </c>
      <c r="G87" s="38"/>
      <c r="H87" s="37"/>
      <c r="I87" s="42" t="s">
        <v>171</v>
      </c>
      <c r="J87" s="37"/>
      <c r="K87" s="43">
        <v>20000</v>
      </c>
      <c r="L87" s="37"/>
      <c r="M87" s="44">
        <v>0</v>
      </c>
      <c r="N87" s="45">
        <v>0</v>
      </c>
      <c r="O87" s="37"/>
      <c r="P87" s="45">
        <v>2880</v>
      </c>
      <c r="Q87" s="37"/>
      <c r="R87" s="43">
        <v>6435</v>
      </c>
      <c r="S87" s="37"/>
      <c r="T87" s="43">
        <v>10685</v>
      </c>
      <c r="U87" s="37"/>
    </row>
    <row r="88" spans="1:21" ht="33.75" customHeight="1">
      <c r="A88" s="39" t="s">
        <v>159</v>
      </c>
      <c r="B88" s="40" t="s">
        <v>52</v>
      </c>
      <c r="C88" s="37"/>
      <c r="D88" s="40" t="s">
        <v>94</v>
      </c>
      <c r="E88" s="37"/>
      <c r="F88" s="41" t="s">
        <v>97</v>
      </c>
      <c r="G88" s="38"/>
      <c r="H88" s="37"/>
      <c r="I88" s="42" t="s">
        <v>172</v>
      </c>
      <c r="J88" s="37"/>
      <c r="K88" s="43">
        <v>130000</v>
      </c>
      <c r="L88" s="37"/>
      <c r="M88" s="44">
        <v>0</v>
      </c>
      <c r="N88" s="45">
        <v>0</v>
      </c>
      <c r="O88" s="37"/>
      <c r="P88" s="45">
        <v>0</v>
      </c>
      <c r="Q88" s="37"/>
      <c r="R88" s="43">
        <v>23588.59</v>
      </c>
      <c r="S88" s="37"/>
      <c r="T88" s="43">
        <v>106411.41</v>
      </c>
      <c r="U88" s="37"/>
    </row>
    <row r="89" spans="1:21" ht="33.75" customHeight="1">
      <c r="A89" s="39" t="s">
        <v>159</v>
      </c>
      <c r="B89" s="40" t="s">
        <v>52</v>
      </c>
      <c r="C89" s="37"/>
      <c r="D89" s="40" t="s">
        <v>94</v>
      </c>
      <c r="E89" s="37"/>
      <c r="F89" s="41" t="s">
        <v>173</v>
      </c>
      <c r="G89" s="38"/>
      <c r="H89" s="37"/>
      <c r="I89" s="42" t="s">
        <v>174</v>
      </c>
      <c r="J89" s="37"/>
      <c r="K89" s="43">
        <v>150000</v>
      </c>
      <c r="L89" s="37"/>
      <c r="M89" s="44">
        <v>0</v>
      </c>
      <c r="N89" s="45">
        <v>0</v>
      </c>
      <c r="O89" s="37"/>
      <c r="P89" s="45">
        <v>0</v>
      </c>
      <c r="Q89" s="37"/>
      <c r="R89" s="43">
        <v>0</v>
      </c>
      <c r="S89" s="37"/>
      <c r="T89" s="43">
        <v>150000</v>
      </c>
      <c r="U89" s="37"/>
    </row>
    <row r="90" spans="1:21" ht="33.75" customHeight="1">
      <c r="A90" s="39" t="s">
        <v>159</v>
      </c>
      <c r="B90" s="40" t="s">
        <v>52</v>
      </c>
      <c r="C90" s="37"/>
      <c r="D90" s="40" t="s">
        <v>115</v>
      </c>
      <c r="E90" s="37"/>
      <c r="F90" s="41"/>
      <c r="G90" s="38"/>
      <c r="H90" s="37"/>
      <c r="I90" s="42" t="s">
        <v>175</v>
      </c>
      <c r="J90" s="37"/>
      <c r="K90" s="43">
        <v>20000</v>
      </c>
      <c r="L90" s="37"/>
      <c r="M90" s="44">
        <v>0</v>
      </c>
      <c r="N90" s="45">
        <v>0</v>
      </c>
      <c r="O90" s="37"/>
      <c r="P90" s="45">
        <v>0</v>
      </c>
      <c r="Q90" s="37"/>
      <c r="R90" s="43">
        <v>0</v>
      </c>
      <c r="S90" s="37"/>
      <c r="T90" s="43">
        <v>20000</v>
      </c>
      <c r="U90" s="37"/>
    </row>
    <row r="91" spans="1:21" ht="33.75" customHeight="1">
      <c r="A91" s="46" t="s">
        <v>117</v>
      </c>
      <c r="B91" s="38"/>
      <c r="C91" s="38"/>
      <c r="D91" s="38"/>
      <c r="E91" s="38"/>
      <c r="F91" s="38"/>
      <c r="G91" s="38"/>
      <c r="H91" s="37"/>
      <c r="I91" s="46"/>
      <c r="J91" s="37"/>
      <c r="K91" s="47">
        <v>512000</v>
      </c>
      <c r="L91" s="37"/>
      <c r="M91" s="48">
        <v>0</v>
      </c>
      <c r="N91" s="49">
        <v>0</v>
      </c>
      <c r="O91" s="37"/>
      <c r="P91" s="49">
        <v>114880</v>
      </c>
      <c r="Q91" s="37"/>
      <c r="R91" s="47">
        <v>110023.59</v>
      </c>
      <c r="S91" s="37"/>
      <c r="T91" s="47">
        <v>287096.41</v>
      </c>
      <c r="U91" s="37"/>
    </row>
    <row r="92" spans="1:21" ht="33.75" customHeight="1">
      <c r="A92" s="39" t="s">
        <v>159</v>
      </c>
      <c r="B92" s="40" t="s">
        <v>118</v>
      </c>
      <c r="C92" s="37"/>
      <c r="D92" s="40" t="s">
        <v>119</v>
      </c>
      <c r="E92" s="37"/>
      <c r="F92" s="41"/>
      <c r="G92" s="38"/>
      <c r="H92" s="37"/>
      <c r="I92" s="42" t="s">
        <v>176</v>
      </c>
      <c r="J92" s="37"/>
      <c r="K92" s="43">
        <v>50000</v>
      </c>
      <c r="L92" s="37"/>
      <c r="M92" s="44">
        <v>0</v>
      </c>
      <c r="N92" s="45">
        <v>0</v>
      </c>
      <c r="O92" s="37"/>
      <c r="P92" s="45">
        <v>0</v>
      </c>
      <c r="Q92" s="37"/>
      <c r="R92" s="43">
        <v>0</v>
      </c>
      <c r="S92" s="37"/>
      <c r="T92" s="43">
        <v>50000</v>
      </c>
      <c r="U92" s="37"/>
    </row>
    <row r="93" spans="1:21" ht="33.75" customHeight="1">
      <c r="A93" s="39" t="s">
        <v>159</v>
      </c>
      <c r="B93" s="40" t="s">
        <v>118</v>
      </c>
      <c r="C93" s="37"/>
      <c r="D93" s="40" t="s">
        <v>127</v>
      </c>
      <c r="E93" s="37"/>
      <c r="F93" s="41"/>
      <c r="G93" s="38"/>
      <c r="H93" s="37"/>
      <c r="I93" s="42" t="s">
        <v>177</v>
      </c>
      <c r="J93" s="37"/>
      <c r="K93" s="43">
        <v>10000</v>
      </c>
      <c r="L93" s="37"/>
      <c r="M93" s="44">
        <v>0</v>
      </c>
      <c r="N93" s="45">
        <v>0</v>
      </c>
      <c r="O93" s="37"/>
      <c r="P93" s="45">
        <v>0</v>
      </c>
      <c r="Q93" s="37"/>
      <c r="R93" s="43">
        <v>0</v>
      </c>
      <c r="S93" s="37"/>
      <c r="T93" s="43">
        <v>10000</v>
      </c>
      <c r="U93" s="37"/>
    </row>
    <row r="94" spans="1:21" ht="33.75" customHeight="1">
      <c r="A94" s="39" t="s">
        <v>159</v>
      </c>
      <c r="B94" s="40" t="s">
        <v>118</v>
      </c>
      <c r="C94" s="37"/>
      <c r="D94" s="40" t="s">
        <v>129</v>
      </c>
      <c r="E94" s="37"/>
      <c r="F94" s="41"/>
      <c r="G94" s="38"/>
      <c r="H94" s="37"/>
      <c r="I94" s="42" t="s">
        <v>178</v>
      </c>
      <c r="J94" s="37"/>
      <c r="K94" s="43">
        <v>10000</v>
      </c>
      <c r="L94" s="37"/>
      <c r="M94" s="44">
        <v>0</v>
      </c>
      <c r="N94" s="45">
        <v>0</v>
      </c>
      <c r="O94" s="37"/>
      <c r="P94" s="45">
        <v>0</v>
      </c>
      <c r="Q94" s="37"/>
      <c r="R94" s="43">
        <v>230.3</v>
      </c>
      <c r="S94" s="37"/>
      <c r="T94" s="43">
        <v>9769.7</v>
      </c>
      <c r="U94" s="37"/>
    </row>
    <row r="95" spans="1:21" ht="33.75" customHeight="1">
      <c r="A95" s="39" t="s">
        <v>159</v>
      </c>
      <c r="B95" s="40" t="s">
        <v>118</v>
      </c>
      <c r="C95" s="37"/>
      <c r="D95" s="40" t="s">
        <v>131</v>
      </c>
      <c r="E95" s="37"/>
      <c r="F95" s="41"/>
      <c r="G95" s="38"/>
      <c r="H95" s="37"/>
      <c r="I95" s="42" t="s">
        <v>179</v>
      </c>
      <c r="J95" s="37"/>
      <c r="K95" s="43">
        <v>15000</v>
      </c>
      <c r="L95" s="37"/>
      <c r="M95" s="44">
        <v>0</v>
      </c>
      <c r="N95" s="45">
        <v>0</v>
      </c>
      <c r="O95" s="37"/>
      <c r="P95" s="45">
        <v>0</v>
      </c>
      <c r="Q95" s="37"/>
      <c r="R95" s="43">
        <v>0</v>
      </c>
      <c r="S95" s="37"/>
      <c r="T95" s="43">
        <v>15000</v>
      </c>
      <c r="U95" s="37"/>
    </row>
    <row r="96" spans="1:21" ht="33.75" customHeight="1">
      <c r="A96" s="39" t="s">
        <v>159</v>
      </c>
      <c r="B96" s="40" t="s">
        <v>118</v>
      </c>
      <c r="C96" s="37"/>
      <c r="D96" s="40" t="s">
        <v>133</v>
      </c>
      <c r="E96" s="37"/>
      <c r="F96" s="41"/>
      <c r="G96" s="38"/>
      <c r="H96" s="37"/>
      <c r="I96" s="42" t="s">
        <v>180</v>
      </c>
      <c r="J96" s="37"/>
      <c r="K96" s="43">
        <v>15000</v>
      </c>
      <c r="L96" s="37"/>
      <c r="M96" s="44">
        <v>0</v>
      </c>
      <c r="N96" s="45">
        <v>0</v>
      </c>
      <c r="O96" s="37"/>
      <c r="P96" s="45">
        <v>0</v>
      </c>
      <c r="Q96" s="37"/>
      <c r="R96" s="43">
        <v>0</v>
      </c>
      <c r="S96" s="37"/>
      <c r="T96" s="43">
        <v>15000</v>
      </c>
      <c r="U96" s="37"/>
    </row>
    <row r="97" spans="1:21" ht="33.75" customHeight="1">
      <c r="A97" s="46" t="s">
        <v>135</v>
      </c>
      <c r="B97" s="38"/>
      <c r="C97" s="38"/>
      <c r="D97" s="38"/>
      <c r="E97" s="38"/>
      <c r="F97" s="38"/>
      <c r="G97" s="38"/>
      <c r="H97" s="37"/>
      <c r="I97" s="46"/>
      <c r="J97" s="37"/>
      <c r="K97" s="47">
        <v>100000</v>
      </c>
      <c r="L97" s="37"/>
      <c r="M97" s="48">
        <v>0</v>
      </c>
      <c r="N97" s="49">
        <v>0</v>
      </c>
      <c r="O97" s="37"/>
      <c r="P97" s="49">
        <v>0</v>
      </c>
      <c r="Q97" s="37"/>
      <c r="R97" s="47">
        <v>230.3</v>
      </c>
      <c r="S97" s="37"/>
      <c r="T97" s="47">
        <v>99769.7</v>
      </c>
      <c r="U97" s="37"/>
    </row>
    <row r="98" spans="1:21" ht="33.75" customHeight="1">
      <c r="A98" s="39" t="s">
        <v>159</v>
      </c>
      <c r="B98" s="40" t="s">
        <v>136</v>
      </c>
      <c r="C98" s="37"/>
      <c r="D98" s="40" t="s">
        <v>139</v>
      </c>
      <c r="E98" s="37"/>
      <c r="F98" s="41"/>
      <c r="G98" s="38"/>
      <c r="H98" s="37"/>
      <c r="I98" s="42" t="s">
        <v>181</v>
      </c>
      <c r="J98" s="37"/>
      <c r="K98" s="43">
        <v>10000</v>
      </c>
      <c r="L98" s="37"/>
      <c r="M98" s="44">
        <v>0</v>
      </c>
      <c r="N98" s="45">
        <v>0</v>
      </c>
      <c r="O98" s="37"/>
      <c r="P98" s="45">
        <v>0</v>
      </c>
      <c r="Q98" s="37"/>
      <c r="R98" s="43">
        <v>0</v>
      </c>
      <c r="S98" s="37"/>
      <c r="T98" s="43">
        <v>10000</v>
      </c>
      <c r="U98" s="37"/>
    </row>
    <row r="99" spans="1:21" ht="33.75" customHeight="1">
      <c r="A99" s="39" t="s">
        <v>159</v>
      </c>
      <c r="B99" s="40" t="s">
        <v>136</v>
      </c>
      <c r="C99" s="37"/>
      <c r="D99" s="40" t="s">
        <v>143</v>
      </c>
      <c r="E99" s="37"/>
      <c r="F99" s="41"/>
      <c r="G99" s="38"/>
      <c r="H99" s="37"/>
      <c r="I99" s="42" t="s">
        <v>182</v>
      </c>
      <c r="J99" s="37"/>
      <c r="K99" s="43">
        <v>10000</v>
      </c>
      <c r="L99" s="37"/>
      <c r="M99" s="44">
        <v>0</v>
      </c>
      <c r="N99" s="45">
        <v>0</v>
      </c>
      <c r="O99" s="37"/>
      <c r="P99" s="45">
        <v>0</v>
      </c>
      <c r="Q99" s="37"/>
      <c r="R99" s="43">
        <v>3156.5</v>
      </c>
      <c r="S99" s="37"/>
      <c r="T99" s="43">
        <v>6843.5</v>
      </c>
      <c r="U99" s="37"/>
    </row>
    <row r="100" spans="1:21" ht="33.75" customHeight="1">
      <c r="A100" s="46" t="s">
        <v>145</v>
      </c>
      <c r="B100" s="38"/>
      <c r="C100" s="38"/>
      <c r="D100" s="38"/>
      <c r="E100" s="38"/>
      <c r="F100" s="38"/>
      <c r="G100" s="38"/>
      <c r="H100" s="37"/>
      <c r="I100" s="46"/>
      <c r="J100" s="37"/>
      <c r="K100" s="47">
        <v>20000</v>
      </c>
      <c r="L100" s="37"/>
      <c r="M100" s="48">
        <v>0</v>
      </c>
      <c r="N100" s="49">
        <v>0</v>
      </c>
      <c r="O100" s="37"/>
      <c r="P100" s="49">
        <v>0</v>
      </c>
      <c r="Q100" s="37"/>
      <c r="R100" s="47">
        <v>3156.5</v>
      </c>
      <c r="S100" s="37"/>
      <c r="T100" s="47">
        <v>16843.5</v>
      </c>
      <c r="U100" s="37"/>
    </row>
    <row r="101" spans="1:21" ht="33.75" customHeight="1">
      <c r="A101" s="39" t="s">
        <v>159</v>
      </c>
      <c r="B101" s="40" t="s">
        <v>146</v>
      </c>
      <c r="C101" s="37"/>
      <c r="D101" s="40" t="s">
        <v>147</v>
      </c>
      <c r="E101" s="37"/>
      <c r="F101" s="41" t="s">
        <v>183</v>
      </c>
      <c r="G101" s="38"/>
      <c r="H101" s="37"/>
      <c r="I101" s="42" t="s">
        <v>184</v>
      </c>
      <c r="J101" s="37"/>
      <c r="K101" s="43">
        <v>17000</v>
      </c>
      <c r="L101" s="37"/>
      <c r="M101" s="44">
        <v>0</v>
      </c>
      <c r="N101" s="45">
        <v>0</v>
      </c>
      <c r="O101" s="37"/>
      <c r="P101" s="45">
        <v>0</v>
      </c>
      <c r="Q101" s="37"/>
      <c r="R101" s="43">
        <v>0</v>
      </c>
      <c r="S101" s="37"/>
      <c r="T101" s="43">
        <v>17000</v>
      </c>
      <c r="U101" s="37"/>
    </row>
    <row r="102" spans="1:21" ht="33.75" customHeight="1">
      <c r="A102" s="39" t="s">
        <v>159</v>
      </c>
      <c r="B102" s="40" t="s">
        <v>146</v>
      </c>
      <c r="C102" s="37"/>
      <c r="D102" s="40" t="s">
        <v>150</v>
      </c>
      <c r="E102" s="37"/>
      <c r="F102" s="41" t="s">
        <v>185</v>
      </c>
      <c r="G102" s="38"/>
      <c r="H102" s="37"/>
      <c r="I102" s="42" t="s">
        <v>186</v>
      </c>
      <c r="J102" s="37"/>
      <c r="K102" s="43">
        <v>22000</v>
      </c>
      <c r="L102" s="37"/>
      <c r="M102" s="44">
        <v>0</v>
      </c>
      <c r="N102" s="45">
        <v>0</v>
      </c>
      <c r="O102" s="37"/>
      <c r="P102" s="45">
        <v>0</v>
      </c>
      <c r="Q102" s="37"/>
      <c r="R102" s="43">
        <v>0</v>
      </c>
      <c r="S102" s="37"/>
      <c r="T102" s="43">
        <v>22000</v>
      </c>
      <c r="U102" s="37"/>
    </row>
    <row r="103" spans="1:21" ht="33.75" customHeight="1">
      <c r="A103" s="39" t="s">
        <v>159</v>
      </c>
      <c r="B103" s="40" t="s">
        <v>146</v>
      </c>
      <c r="C103" s="37"/>
      <c r="D103" s="40" t="s">
        <v>150</v>
      </c>
      <c r="E103" s="37"/>
      <c r="F103" s="41" t="s">
        <v>187</v>
      </c>
      <c r="G103" s="38"/>
      <c r="H103" s="37"/>
      <c r="I103" s="42" t="s">
        <v>188</v>
      </c>
      <c r="J103" s="37"/>
      <c r="K103" s="43">
        <v>3200</v>
      </c>
      <c r="L103" s="37"/>
      <c r="M103" s="44">
        <v>0</v>
      </c>
      <c r="N103" s="45">
        <v>0</v>
      </c>
      <c r="O103" s="37"/>
      <c r="P103" s="45">
        <v>0</v>
      </c>
      <c r="Q103" s="37"/>
      <c r="R103" s="43">
        <v>0</v>
      </c>
      <c r="S103" s="37"/>
      <c r="T103" s="43">
        <v>3200</v>
      </c>
      <c r="U103" s="37"/>
    </row>
    <row r="104" spans="1:21" ht="33.75" customHeight="1">
      <c r="A104" s="46" t="s">
        <v>153</v>
      </c>
      <c r="B104" s="38"/>
      <c r="C104" s="38"/>
      <c r="D104" s="38"/>
      <c r="E104" s="38"/>
      <c r="F104" s="38"/>
      <c r="G104" s="38"/>
      <c r="H104" s="37"/>
      <c r="I104" s="46"/>
      <c r="J104" s="37"/>
      <c r="K104" s="47">
        <v>42200</v>
      </c>
      <c r="L104" s="37"/>
      <c r="M104" s="48">
        <v>0</v>
      </c>
      <c r="N104" s="49">
        <v>0</v>
      </c>
      <c r="O104" s="37"/>
      <c r="P104" s="49">
        <v>0</v>
      </c>
      <c r="Q104" s="37"/>
      <c r="R104" s="47">
        <v>0</v>
      </c>
      <c r="S104" s="37"/>
      <c r="T104" s="47">
        <v>42200</v>
      </c>
      <c r="U104" s="37"/>
    </row>
    <row r="105" spans="1:21" ht="33.75" customHeight="1">
      <c r="A105" s="50" t="s">
        <v>189</v>
      </c>
      <c r="B105" s="51"/>
      <c r="C105" s="51"/>
      <c r="D105" s="51"/>
      <c r="E105" s="51"/>
      <c r="F105" s="51"/>
      <c r="G105" s="51"/>
      <c r="H105" s="51"/>
      <c r="I105" s="50"/>
      <c r="J105" s="51"/>
      <c r="K105" s="47">
        <v>2922500</v>
      </c>
      <c r="L105" s="37"/>
      <c r="M105" s="48">
        <v>0</v>
      </c>
      <c r="N105" s="49">
        <v>0</v>
      </c>
      <c r="O105" s="37"/>
      <c r="P105" s="49">
        <v>114880</v>
      </c>
      <c r="Q105" s="37"/>
      <c r="R105" s="47">
        <v>703470.39</v>
      </c>
      <c r="S105" s="37"/>
      <c r="T105" s="47">
        <v>2104149.61</v>
      </c>
      <c r="U105" s="37"/>
    </row>
    <row r="106" spans="1:21" ht="33.75" customHeight="1">
      <c r="A106" s="39" t="s">
        <v>190</v>
      </c>
      <c r="B106" s="40" t="s">
        <v>52</v>
      </c>
      <c r="C106" s="37"/>
      <c r="D106" s="40" t="s">
        <v>53</v>
      </c>
      <c r="E106" s="37"/>
      <c r="F106" s="41" t="s">
        <v>54</v>
      </c>
      <c r="G106" s="38"/>
      <c r="H106" s="37"/>
      <c r="I106" s="42" t="s">
        <v>191</v>
      </c>
      <c r="J106" s="37"/>
      <c r="K106" s="43">
        <v>15000</v>
      </c>
      <c r="L106" s="37"/>
      <c r="M106" s="44">
        <v>0</v>
      </c>
      <c r="N106" s="45">
        <v>0</v>
      </c>
      <c r="O106" s="37"/>
      <c r="P106" s="45">
        <v>0</v>
      </c>
      <c r="Q106" s="37"/>
      <c r="R106" s="43">
        <v>0</v>
      </c>
      <c r="S106" s="37"/>
      <c r="T106" s="43">
        <v>15000</v>
      </c>
      <c r="U106" s="37"/>
    </row>
    <row r="107" spans="1:21" ht="33.75" customHeight="1">
      <c r="A107" s="39" t="s">
        <v>190</v>
      </c>
      <c r="B107" s="40" t="s">
        <v>52</v>
      </c>
      <c r="C107" s="37"/>
      <c r="D107" s="40" t="s">
        <v>53</v>
      </c>
      <c r="E107" s="37"/>
      <c r="F107" s="41" t="s">
        <v>192</v>
      </c>
      <c r="G107" s="38"/>
      <c r="H107" s="37"/>
      <c r="I107" s="42" t="s">
        <v>193</v>
      </c>
      <c r="J107" s="37"/>
      <c r="K107" s="43">
        <v>84000</v>
      </c>
      <c r="L107" s="37"/>
      <c r="M107" s="44">
        <v>0</v>
      </c>
      <c r="N107" s="45">
        <v>0</v>
      </c>
      <c r="O107" s="37"/>
      <c r="P107" s="45">
        <v>0</v>
      </c>
      <c r="Q107" s="37"/>
      <c r="R107" s="43">
        <v>0</v>
      </c>
      <c r="S107" s="37"/>
      <c r="T107" s="43">
        <v>84000</v>
      </c>
      <c r="U107" s="37"/>
    </row>
    <row r="108" spans="1:21" ht="33.75" customHeight="1">
      <c r="A108" s="39" t="s">
        <v>190</v>
      </c>
      <c r="B108" s="40" t="s">
        <v>52</v>
      </c>
      <c r="C108" s="37"/>
      <c r="D108" s="40" t="s">
        <v>94</v>
      </c>
      <c r="E108" s="37"/>
      <c r="F108" s="41" t="s">
        <v>194</v>
      </c>
      <c r="G108" s="38"/>
      <c r="H108" s="37"/>
      <c r="I108" s="42" t="s">
        <v>195</v>
      </c>
      <c r="J108" s="37"/>
      <c r="K108" s="43">
        <v>20000</v>
      </c>
      <c r="L108" s="37"/>
      <c r="M108" s="44">
        <v>0</v>
      </c>
      <c r="N108" s="45">
        <v>0</v>
      </c>
      <c r="O108" s="37"/>
      <c r="P108" s="45">
        <v>0</v>
      </c>
      <c r="Q108" s="37"/>
      <c r="R108" s="43">
        <v>0</v>
      </c>
      <c r="S108" s="37"/>
      <c r="T108" s="43">
        <v>20000</v>
      </c>
      <c r="U108" s="37"/>
    </row>
    <row r="109" spans="1:21" ht="33.75" customHeight="1">
      <c r="A109" s="39" t="s">
        <v>190</v>
      </c>
      <c r="B109" s="40" t="s">
        <v>52</v>
      </c>
      <c r="C109" s="37"/>
      <c r="D109" s="40" t="s">
        <v>94</v>
      </c>
      <c r="E109" s="37"/>
      <c r="F109" s="41" t="s">
        <v>196</v>
      </c>
      <c r="G109" s="38"/>
      <c r="H109" s="37"/>
      <c r="I109" s="42" t="s">
        <v>197</v>
      </c>
      <c r="J109" s="37"/>
      <c r="K109" s="43">
        <v>15000</v>
      </c>
      <c r="L109" s="37"/>
      <c r="M109" s="44">
        <v>0</v>
      </c>
      <c r="N109" s="45">
        <v>0</v>
      </c>
      <c r="O109" s="37"/>
      <c r="P109" s="45">
        <v>0</v>
      </c>
      <c r="Q109" s="37"/>
      <c r="R109" s="43">
        <v>8100</v>
      </c>
      <c r="S109" s="37"/>
      <c r="T109" s="43">
        <v>6900</v>
      </c>
      <c r="U109" s="37"/>
    </row>
    <row r="110" spans="1:21" ht="33.75" customHeight="1">
      <c r="A110" s="39" t="s">
        <v>190</v>
      </c>
      <c r="B110" s="40" t="s">
        <v>52</v>
      </c>
      <c r="C110" s="37"/>
      <c r="D110" s="40" t="s">
        <v>94</v>
      </c>
      <c r="E110" s="37"/>
      <c r="F110" s="41" t="s">
        <v>198</v>
      </c>
      <c r="G110" s="38"/>
      <c r="H110" s="37"/>
      <c r="I110" s="42" t="s">
        <v>199</v>
      </c>
      <c r="J110" s="37"/>
      <c r="K110" s="43">
        <v>120000</v>
      </c>
      <c r="L110" s="37"/>
      <c r="M110" s="44">
        <v>0</v>
      </c>
      <c r="N110" s="45">
        <v>0</v>
      </c>
      <c r="O110" s="37"/>
      <c r="P110" s="45">
        <v>0</v>
      </c>
      <c r="Q110" s="37"/>
      <c r="R110" s="43">
        <v>0</v>
      </c>
      <c r="S110" s="37"/>
      <c r="T110" s="43">
        <v>120000</v>
      </c>
      <c r="U110" s="37"/>
    </row>
    <row r="111" spans="1:21" ht="33.75" customHeight="1">
      <c r="A111" s="39" t="s">
        <v>190</v>
      </c>
      <c r="B111" s="40" t="s">
        <v>52</v>
      </c>
      <c r="C111" s="37"/>
      <c r="D111" s="40" t="s">
        <v>94</v>
      </c>
      <c r="E111" s="37"/>
      <c r="F111" s="41" t="s">
        <v>200</v>
      </c>
      <c r="G111" s="38"/>
      <c r="H111" s="37"/>
      <c r="I111" s="42" t="s">
        <v>201</v>
      </c>
      <c r="J111" s="37"/>
      <c r="K111" s="43">
        <v>50000</v>
      </c>
      <c r="L111" s="37"/>
      <c r="M111" s="44">
        <v>0</v>
      </c>
      <c r="N111" s="45">
        <v>0</v>
      </c>
      <c r="O111" s="37"/>
      <c r="P111" s="45">
        <v>0</v>
      </c>
      <c r="Q111" s="37"/>
      <c r="R111" s="43">
        <v>0</v>
      </c>
      <c r="S111" s="37"/>
      <c r="T111" s="43">
        <v>50000</v>
      </c>
      <c r="U111" s="37"/>
    </row>
    <row r="112" spans="1:21" ht="33.75" customHeight="1">
      <c r="A112" s="39" t="s">
        <v>190</v>
      </c>
      <c r="B112" s="40" t="s">
        <v>52</v>
      </c>
      <c r="C112" s="37"/>
      <c r="D112" s="40" t="s">
        <v>115</v>
      </c>
      <c r="E112" s="37"/>
      <c r="F112" s="41"/>
      <c r="G112" s="38"/>
      <c r="H112" s="37"/>
      <c r="I112" s="42" t="s">
        <v>202</v>
      </c>
      <c r="J112" s="37"/>
      <c r="K112" s="43">
        <v>100000</v>
      </c>
      <c r="L112" s="37"/>
      <c r="M112" s="44">
        <v>0</v>
      </c>
      <c r="N112" s="45">
        <v>0</v>
      </c>
      <c r="O112" s="37"/>
      <c r="P112" s="45">
        <v>0</v>
      </c>
      <c r="Q112" s="37"/>
      <c r="R112" s="43">
        <v>0</v>
      </c>
      <c r="S112" s="37"/>
      <c r="T112" s="43">
        <v>100000</v>
      </c>
      <c r="U112" s="37"/>
    </row>
    <row r="113" spans="1:21" ht="33.75" customHeight="1">
      <c r="A113" s="46" t="s">
        <v>117</v>
      </c>
      <c r="B113" s="38"/>
      <c r="C113" s="38"/>
      <c r="D113" s="38"/>
      <c r="E113" s="38"/>
      <c r="F113" s="38"/>
      <c r="G113" s="38"/>
      <c r="H113" s="37"/>
      <c r="I113" s="46"/>
      <c r="J113" s="37"/>
      <c r="K113" s="47">
        <v>404000</v>
      </c>
      <c r="L113" s="37"/>
      <c r="M113" s="48">
        <v>0</v>
      </c>
      <c r="N113" s="49">
        <v>0</v>
      </c>
      <c r="O113" s="37"/>
      <c r="P113" s="49">
        <v>0</v>
      </c>
      <c r="Q113" s="37"/>
      <c r="R113" s="47">
        <v>8100</v>
      </c>
      <c r="S113" s="37"/>
      <c r="T113" s="47">
        <v>395900</v>
      </c>
      <c r="U113" s="37"/>
    </row>
    <row r="114" spans="1:21" ht="33.75" customHeight="1">
      <c r="A114" s="39" t="s">
        <v>190</v>
      </c>
      <c r="B114" s="40" t="s">
        <v>118</v>
      </c>
      <c r="C114" s="37"/>
      <c r="D114" s="40" t="s">
        <v>127</v>
      </c>
      <c r="E114" s="37"/>
      <c r="F114" s="41"/>
      <c r="G114" s="38"/>
      <c r="H114" s="37"/>
      <c r="I114" s="42" t="s">
        <v>203</v>
      </c>
      <c r="J114" s="37"/>
      <c r="K114" s="43">
        <v>8000</v>
      </c>
      <c r="L114" s="37"/>
      <c r="M114" s="44">
        <v>0</v>
      </c>
      <c r="N114" s="45">
        <v>0</v>
      </c>
      <c r="O114" s="37"/>
      <c r="P114" s="45">
        <v>0</v>
      </c>
      <c r="Q114" s="37"/>
      <c r="R114" s="43">
        <v>0</v>
      </c>
      <c r="S114" s="37"/>
      <c r="T114" s="43">
        <v>8000</v>
      </c>
      <c r="U114" s="37"/>
    </row>
    <row r="115" spans="1:21" ht="33.75" customHeight="1">
      <c r="A115" s="39" t="s">
        <v>190</v>
      </c>
      <c r="B115" s="40" t="s">
        <v>118</v>
      </c>
      <c r="C115" s="37"/>
      <c r="D115" s="40" t="s">
        <v>129</v>
      </c>
      <c r="E115" s="37"/>
      <c r="F115" s="41"/>
      <c r="G115" s="38"/>
      <c r="H115" s="37"/>
      <c r="I115" s="42" t="s">
        <v>204</v>
      </c>
      <c r="J115" s="37"/>
      <c r="K115" s="43">
        <v>40000</v>
      </c>
      <c r="L115" s="37"/>
      <c r="M115" s="44">
        <v>0</v>
      </c>
      <c r="N115" s="45">
        <v>0</v>
      </c>
      <c r="O115" s="37"/>
      <c r="P115" s="45">
        <v>0</v>
      </c>
      <c r="Q115" s="37"/>
      <c r="R115" s="43">
        <v>0</v>
      </c>
      <c r="S115" s="37"/>
      <c r="T115" s="43">
        <v>40000</v>
      </c>
      <c r="U115" s="37"/>
    </row>
    <row r="116" spans="1:21" ht="33.75" customHeight="1">
      <c r="A116" s="39" t="s">
        <v>190</v>
      </c>
      <c r="B116" s="40" t="s">
        <v>118</v>
      </c>
      <c r="C116" s="37"/>
      <c r="D116" s="40" t="s">
        <v>205</v>
      </c>
      <c r="E116" s="37"/>
      <c r="F116" s="41"/>
      <c r="G116" s="38"/>
      <c r="H116" s="37"/>
      <c r="I116" s="42" t="s">
        <v>206</v>
      </c>
      <c r="J116" s="37"/>
      <c r="K116" s="43">
        <v>15000</v>
      </c>
      <c r="L116" s="37"/>
      <c r="M116" s="44">
        <v>0</v>
      </c>
      <c r="N116" s="45">
        <v>0</v>
      </c>
      <c r="O116" s="37"/>
      <c r="P116" s="45">
        <v>0</v>
      </c>
      <c r="Q116" s="37"/>
      <c r="R116" s="43">
        <v>0</v>
      </c>
      <c r="S116" s="37"/>
      <c r="T116" s="43">
        <v>15000</v>
      </c>
      <c r="U116" s="37"/>
    </row>
    <row r="117" spans="1:21" ht="33.75" customHeight="1">
      <c r="A117" s="39" t="s">
        <v>190</v>
      </c>
      <c r="B117" s="40" t="s">
        <v>118</v>
      </c>
      <c r="C117" s="37"/>
      <c r="D117" s="40" t="s">
        <v>207</v>
      </c>
      <c r="E117" s="37"/>
      <c r="F117" s="41"/>
      <c r="G117" s="38"/>
      <c r="H117" s="37"/>
      <c r="I117" s="42" t="s">
        <v>208</v>
      </c>
      <c r="J117" s="37"/>
      <c r="K117" s="43">
        <v>20000</v>
      </c>
      <c r="L117" s="37"/>
      <c r="M117" s="44">
        <v>0</v>
      </c>
      <c r="N117" s="45">
        <v>0</v>
      </c>
      <c r="O117" s="37"/>
      <c r="P117" s="45">
        <v>0</v>
      </c>
      <c r="Q117" s="37"/>
      <c r="R117" s="43">
        <v>0</v>
      </c>
      <c r="S117" s="37"/>
      <c r="T117" s="43">
        <v>20000</v>
      </c>
      <c r="U117" s="37"/>
    </row>
    <row r="118" spans="1:21" ht="33.75" customHeight="1">
      <c r="A118" s="46" t="s">
        <v>135</v>
      </c>
      <c r="B118" s="38"/>
      <c r="C118" s="38"/>
      <c r="D118" s="38"/>
      <c r="E118" s="38"/>
      <c r="F118" s="38"/>
      <c r="G118" s="38"/>
      <c r="H118" s="37"/>
      <c r="I118" s="46"/>
      <c r="J118" s="37"/>
      <c r="K118" s="47">
        <v>83000</v>
      </c>
      <c r="L118" s="37"/>
      <c r="M118" s="48">
        <v>0</v>
      </c>
      <c r="N118" s="49">
        <v>0</v>
      </c>
      <c r="O118" s="37"/>
      <c r="P118" s="49">
        <v>0</v>
      </c>
      <c r="Q118" s="37"/>
      <c r="R118" s="47">
        <v>0</v>
      </c>
      <c r="S118" s="37"/>
      <c r="T118" s="47">
        <v>83000</v>
      </c>
      <c r="U118" s="37"/>
    </row>
    <row r="119" spans="1:21" ht="33.75" customHeight="1">
      <c r="A119" s="50" t="s">
        <v>209</v>
      </c>
      <c r="B119" s="51"/>
      <c r="C119" s="51"/>
      <c r="D119" s="51"/>
      <c r="E119" s="51"/>
      <c r="F119" s="51"/>
      <c r="G119" s="51"/>
      <c r="H119" s="51"/>
      <c r="I119" s="50"/>
      <c r="J119" s="51"/>
      <c r="K119" s="47">
        <v>487000</v>
      </c>
      <c r="L119" s="37"/>
      <c r="M119" s="48">
        <v>0</v>
      </c>
      <c r="N119" s="49">
        <v>0</v>
      </c>
      <c r="O119" s="37"/>
      <c r="P119" s="49">
        <v>0</v>
      </c>
      <c r="Q119" s="37"/>
      <c r="R119" s="47">
        <v>8100</v>
      </c>
      <c r="S119" s="37"/>
      <c r="T119" s="47">
        <v>478900</v>
      </c>
      <c r="U119" s="37"/>
    </row>
    <row r="120" spans="1:21" ht="33.75" customHeight="1">
      <c r="A120" s="39" t="s">
        <v>210</v>
      </c>
      <c r="B120" s="40" t="s">
        <v>28</v>
      </c>
      <c r="C120" s="37"/>
      <c r="D120" s="40" t="s">
        <v>29</v>
      </c>
      <c r="E120" s="37"/>
      <c r="F120" s="41"/>
      <c r="G120" s="38"/>
      <c r="H120" s="37"/>
      <c r="I120" s="42" t="s">
        <v>211</v>
      </c>
      <c r="J120" s="37"/>
      <c r="K120" s="43">
        <v>748920</v>
      </c>
      <c r="L120" s="37"/>
      <c r="M120" s="44">
        <v>0</v>
      </c>
      <c r="N120" s="45">
        <v>0</v>
      </c>
      <c r="O120" s="37"/>
      <c r="P120" s="45">
        <v>0</v>
      </c>
      <c r="Q120" s="37"/>
      <c r="R120" s="43">
        <v>0</v>
      </c>
      <c r="S120" s="37"/>
      <c r="T120" s="43">
        <v>748920</v>
      </c>
      <c r="U120" s="37"/>
    </row>
    <row r="121" spans="1:21" ht="33.75" customHeight="1">
      <c r="A121" s="39" t="s">
        <v>210</v>
      </c>
      <c r="B121" s="40" t="s">
        <v>28</v>
      </c>
      <c r="C121" s="37"/>
      <c r="D121" s="40" t="s">
        <v>33</v>
      </c>
      <c r="E121" s="37"/>
      <c r="F121" s="41"/>
      <c r="G121" s="38"/>
      <c r="H121" s="37"/>
      <c r="I121" s="42" t="s">
        <v>212</v>
      </c>
      <c r="J121" s="37"/>
      <c r="K121" s="43">
        <v>42000</v>
      </c>
      <c r="L121" s="37"/>
      <c r="M121" s="44">
        <v>0</v>
      </c>
      <c r="N121" s="45">
        <v>0</v>
      </c>
      <c r="O121" s="37"/>
      <c r="P121" s="45">
        <v>0</v>
      </c>
      <c r="Q121" s="37"/>
      <c r="R121" s="43">
        <v>0</v>
      </c>
      <c r="S121" s="37"/>
      <c r="T121" s="43">
        <v>42000</v>
      </c>
      <c r="U121" s="37"/>
    </row>
    <row r="122" spans="1:21" ht="33.75" customHeight="1">
      <c r="A122" s="46" t="s">
        <v>39</v>
      </c>
      <c r="B122" s="38"/>
      <c r="C122" s="38"/>
      <c r="D122" s="38"/>
      <c r="E122" s="38"/>
      <c r="F122" s="38"/>
      <c r="G122" s="38"/>
      <c r="H122" s="37"/>
      <c r="I122" s="46"/>
      <c r="J122" s="37"/>
      <c r="K122" s="47">
        <v>790920</v>
      </c>
      <c r="L122" s="37"/>
      <c r="M122" s="48">
        <v>0</v>
      </c>
      <c r="N122" s="49">
        <v>0</v>
      </c>
      <c r="O122" s="37"/>
      <c r="P122" s="49">
        <v>0</v>
      </c>
      <c r="Q122" s="37"/>
      <c r="R122" s="47">
        <v>0</v>
      </c>
      <c r="S122" s="37"/>
      <c r="T122" s="47">
        <v>790920</v>
      </c>
      <c r="U122" s="37"/>
    </row>
    <row r="123" spans="1:21" ht="33.75" customHeight="1">
      <c r="A123" s="39" t="s">
        <v>210</v>
      </c>
      <c r="B123" s="40" t="s">
        <v>40</v>
      </c>
      <c r="C123" s="37"/>
      <c r="D123" s="40" t="s">
        <v>41</v>
      </c>
      <c r="E123" s="37"/>
      <c r="F123" s="41"/>
      <c r="G123" s="38"/>
      <c r="H123" s="37"/>
      <c r="I123" s="42" t="s">
        <v>213</v>
      </c>
      <c r="J123" s="37"/>
      <c r="K123" s="43">
        <v>10000</v>
      </c>
      <c r="L123" s="37"/>
      <c r="M123" s="44">
        <v>0</v>
      </c>
      <c r="N123" s="45">
        <v>0</v>
      </c>
      <c r="O123" s="37"/>
      <c r="P123" s="45">
        <v>0</v>
      </c>
      <c r="Q123" s="37"/>
      <c r="R123" s="43">
        <v>0</v>
      </c>
      <c r="S123" s="37"/>
      <c r="T123" s="43">
        <v>10000</v>
      </c>
      <c r="U123" s="37"/>
    </row>
    <row r="124" spans="1:21" ht="33.75" customHeight="1">
      <c r="A124" s="39" t="s">
        <v>210</v>
      </c>
      <c r="B124" s="40" t="s">
        <v>40</v>
      </c>
      <c r="C124" s="37"/>
      <c r="D124" s="40" t="s">
        <v>45</v>
      </c>
      <c r="E124" s="37"/>
      <c r="F124" s="41"/>
      <c r="G124" s="38"/>
      <c r="H124" s="37"/>
      <c r="I124" s="42" t="s">
        <v>214</v>
      </c>
      <c r="J124" s="37"/>
      <c r="K124" s="43">
        <v>2000</v>
      </c>
      <c r="L124" s="37"/>
      <c r="M124" s="44">
        <v>0</v>
      </c>
      <c r="N124" s="45">
        <v>0</v>
      </c>
      <c r="O124" s="37"/>
      <c r="P124" s="45">
        <v>0</v>
      </c>
      <c r="Q124" s="37"/>
      <c r="R124" s="43">
        <v>0</v>
      </c>
      <c r="S124" s="37"/>
      <c r="T124" s="43">
        <v>2000</v>
      </c>
      <c r="U124" s="37"/>
    </row>
    <row r="125" spans="1:21" ht="33.75" customHeight="1">
      <c r="A125" s="39" t="s">
        <v>210</v>
      </c>
      <c r="B125" s="40" t="s">
        <v>40</v>
      </c>
      <c r="C125" s="37"/>
      <c r="D125" s="40" t="s">
        <v>47</v>
      </c>
      <c r="E125" s="37"/>
      <c r="F125" s="41"/>
      <c r="G125" s="38"/>
      <c r="H125" s="37"/>
      <c r="I125" s="42" t="s">
        <v>215</v>
      </c>
      <c r="J125" s="37"/>
      <c r="K125" s="43">
        <v>42000</v>
      </c>
      <c r="L125" s="37"/>
      <c r="M125" s="44">
        <v>0</v>
      </c>
      <c r="N125" s="45">
        <v>0</v>
      </c>
      <c r="O125" s="37"/>
      <c r="P125" s="45">
        <v>0</v>
      </c>
      <c r="Q125" s="37"/>
      <c r="R125" s="43">
        <v>0</v>
      </c>
      <c r="S125" s="37"/>
      <c r="T125" s="43">
        <v>42000</v>
      </c>
      <c r="U125" s="37"/>
    </row>
    <row r="126" spans="1:21" ht="33.75" customHeight="1">
      <c r="A126" s="39" t="s">
        <v>210</v>
      </c>
      <c r="B126" s="40" t="s">
        <v>40</v>
      </c>
      <c r="C126" s="37"/>
      <c r="D126" s="40" t="s">
        <v>49</v>
      </c>
      <c r="E126" s="37"/>
      <c r="F126" s="41"/>
      <c r="G126" s="38"/>
      <c r="H126" s="37"/>
      <c r="I126" s="42" t="s">
        <v>216</v>
      </c>
      <c r="J126" s="37"/>
      <c r="K126" s="43">
        <v>5000</v>
      </c>
      <c r="L126" s="37"/>
      <c r="M126" s="44">
        <v>0</v>
      </c>
      <c r="N126" s="45">
        <v>0</v>
      </c>
      <c r="O126" s="37"/>
      <c r="P126" s="45">
        <v>0</v>
      </c>
      <c r="Q126" s="37"/>
      <c r="R126" s="43">
        <v>1000</v>
      </c>
      <c r="S126" s="37"/>
      <c r="T126" s="43">
        <v>4000</v>
      </c>
      <c r="U126" s="37"/>
    </row>
    <row r="127" spans="1:21" ht="33.75" customHeight="1">
      <c r="A127" s="46" t="s">
        <v>51</v>
      </c>
      <c r="B127" s="38"/>
      <c r="C127" s="38"/>
      <c r="D127" s="38"/>
      <c r="E127" s="38"/>
      <c r="F127" s="38"/>
      <c r="G127" s="38"/>
      <c r="H127" s="37"/>
      <c r="I127" s="46"/>
      <c r="J127" s="37"/>
      <c r="K127" s="47">
        <v>59000</v>
      </c>
      <c r="L127" s="37"/>
      <c r="M127" s="48">
        <v>0</v>
      </c>
      <c r="N127" s="49">
        <v>0</v>
      </c>
      <c r="O127" s="37"/>
      <c r="P127" s="49">
        <v>0</v>
      </c>
      <c r="Q127" s="37"/>
      <c r="R127" s="47">
        <v>1000</v>
      </c>
      <c r="S127" s="37"/>
      <c r="T127" s="47">
        <v>58000</v>
      </c>
      <c r="U127" s="37"/>
    </row>
    <row r="128" spans="1:21" ht="33.75" customHeight="1">
      <c r="A128" s="39" t="s">
        <v>210</v>
      </c>
      <c r="B128" s="40" t="s">
        <v>52</v>
      </c>
      <c r="C128" s="37"/>
      <c r="D128" s="40" t="s">
        <v>53</v>
      </c>
      <c r="E128" s="37"/>
      <c r="F128" s="41" t="s">
        <v>217</v>
      </c>
      <c r="G128" s="38"/>
      <c r="H128" s="37"/>
      <c r="I128" s="42" t="s">
        <v>218</v>
      </c>
      <c r="J128" s="37"/>
      <c r="K128" s="43">
        <v>2000</v>
      </c>
      <c r="L128" s="37"/>
      <c r="M128" s="44">
        <v>0</v>
      </c>
      <c r="N128" s="45">
        <v>0</v>
      </c>
      <c r="O128" s="37"/>
      <c r="P128" s="45">
        <v>0</v>
      </c>
      <c r="Q128" s="37"/>
      <c r="R128" s="43">
        <v>0</v>
      </c>
      <c r="S128" s="37"/>
      <c r="T128" s="43">
        <v>2000</v>
      </c>
      <c r="U128" s="37"/>
    </row>
    <row r="129" spans="1:21" ht="33.75" customHeight="1">
      <c r="A129" s="39" t="s">
        <v>210</v>
      </c>
      <c r="B129" s="40" t="s">
        <v>52</v>
      </c>
      <c r="C129" s="37"/>
      <c r="D129" s="40" t="s">
        <v>53</v>
      </c>
      <c r="E129" s="37"/>
      <c r="F129" s="41" t="s">
        <v>219</v>
      </c>
      <c r="G129" s="38"/>
      <c r="H129" s="37"/>
      <c r="I129" s="42" t="s">
        <v>220</v>
      </c>
      <c r="J129" s="37"/>
      <c r="K129" s="43">
        <v>5000</v>
      </c>
      <c r="L129" s="37"/>
      <c r="M129" s="44">
        <v>0</v>
      </c>
      <c r="N129" s="45">
        <v>0</v>
      </c>
      <c r="O129" s="37"/>
      <c r="P129" s="45">
        <v>0</v>
      </c>
      <c r="Q129" s="37"/>
      <c r="R129" s="43">
        <v>0</v>
      </c>
      <c r="S129" s="37"/>
      <c r="T129" s="43">
        <v>5000</v>
      </c>
      <c r="U129" s="37"/>
    </row>
    <row r="130" spans="1:21" ht="33.75" customHeight="1">
      <c r="A130" s="39" t="s">
        <v>210</v>
      </c>
      <c r="B130" s="40" t="s">
        <v>52</v>
      </c>
      <c r="C130" s="37"/>
      <c r="D130" s="40" t="s">
        <v>94</v>
      </c>
      <c r="E130" s="37"/>
      <c r="F130" s="41" t="s">
        <v>221</v>
      </c>
      <c r="G130" s="38"/>
      <c r="H130" s="37"/>
      <c r="I130" s="42" t="s">
        <v>222</v>
      </c>
      <c r="J130" s="37"/>
      <c r="K130" s="43">
        <v>50000</v>
      </c>
      <c r="L130" s="37"/>
      <c r="M130" s="44">
        <v>0</v>
      </c>
      <c r="N130" s="45">
        <v>0</v>
      </c>
      <c r="O130" s="37"/>
      <c r="P130" s="45">
        <v>0</v>
      </c>
      <c r="Q130" s="37"/>
      <c r="R130" s="43">
        <v>3972.44</v>
      </c>
      <c r="S130" s="37"/>
      <c r="T130" s="43">
        <v>46027.56</v>
      </c>
      <c r="U130" s="37"/>
    </row>
    <row r="131" spans="1:21" ht="33.75" customHeight="1">
      <c r="A131" s="39" t="s">
        <v>210</v>
      </c>
      <c r="B131" s="40" t="s">
        <v>52</v>
      </c>
      <c r="C131" s="37"/>
      <c r="D131" s="40" t="s">
        <v>115</v>
      </c>
      <c r="E131" s="37"/>
      <c r="F131" s="41"/>
      <c r="G131" s="38"/>
      <c r="H131" s="37"/>
      <c r="I131" s="42" t="s">
        <v>223</v>
      </c>
      <c r="J131" s="37"/>
      <c r="K131" s="43">
        <v>10000</v>
      </c>
      <c r="L131" s="37"/>
      <c r="M131" s="44">
        <v>0</v>
      </c>
      <c r="N131" s="45">
        <v>0</v>
      </c>
      <c r="O131" s="37"/>
      <c r="P131" s="45">
        <v>0</v>
      </c>
      <c r="Q131" s="37"/>
      <c r="R131" s="43">
        <v>0</v>
      </c>
      <c r="S131" s="37"/>
      <c r="T131" s="43">
        <v>10000</v>
      </c>
      <c r="U131" s="37"/>
    </row>
    <row r="132" spans="1:21" ht="33.75" customHeight="1">
      <c r="A132" s="46" t="s">
        <v>117</v>
      </c>
      <c r="B132" s="38"/>
      <c r="C132" s="38"/>
      <c r="D132" s="38"/>
      <c r="E132" s="38"/>
      <c r="F132" s="38"/>
      <c r="G132" s="38"/>
      <c r="H132" s="37"/>
      <c r="I132" s="46"/>
      <c r="J132" s="37"/>
      <c r="K132" s="47">
        <v>67000</v>
      </c>
      <c r="L132" s="37"/>
      <c r="M132" s="48">
        <v>0</v>
      </c>
      <c r="N132" s="49">
        <v>0</v>
      </c>
      <c r="O132" s="37"/>
      <c r="P132" s="49">
        <v>0</v>
      </c>
      <c r="Q132" s="37"/>
      <c r="R132" s="47">
        <v>3972.44</v>
      </c>
      <c r="S132" s="37"/>
      <c r="T132" s="47">
        <v>63027.56</v>
      </c>
      <c r="U132" s="37"/>
    </row>
    <row r="133" spans="1:21" ht="33.75" customHeight="1">
      <c r="A133" s="39" t="s">
        <v>210</v>
      </c>
      <c r="B133" s="40" t="s">
        <v>118</v>
      </c>
      <c r="C133" s="37"/>
      <c r="D133" s="40" t="s">
        <v>119</v>
      </c>
      <c r="E133" s="37"/>
      <c r="F133" s="41"/>
      <c r="G133" s="38"/>
      <c r="H133" s="37"/>
      <c r="I133" s="42" t="s">
        <v>224</v>
      </c>
      <c r="J133" s="37"/>
      <c r="K133" s="43">
        <v>15000</v>
      </c>
      <c r="L133" s="37"/>
      <c r="M133" s="44">
        <v>0</v>
      </c>
      <c r="N133" s="45">
        <v>0</v>
      </c>
      <c r="O133" s="37"/>
      <c r="P133" s="45">
        <v>0</v>
      </c>
      <c r="Q133" s="37"/>
      <c r="R133" s="43">
        <v>0</v>
      </c>
      <c r="S133" s="37"/>
      <c r="T133" s="43">
        <v>15000</v>
      </c>
      <c r="U133" s="37"/>
    </row>
    <row r="134" spans="1:21" ht="33.75" customHeight="1">
      <c r="A134" s="39" t="s">
        <v>210</v>
      </c>
      <c r="B134" s="40" t="s">
        <v>118</v>
      </c>
      <c r="C134" s="37"/>
      <c r="D134" s="40" t="s">
        <v>131</v>
      </c>
      <c r="E134" s="37"/>
      <c r="F134" s="41"/>
      <c r="G134" s="38"/>
      <c r="H134" s="37"/>
      <c r="I134" s="42" t="s">
        <v>225</v>
      </c>
      <c r="J134" s="37"/>
      <c r="K134" s="43">
        <v>2000</v>
      </c>
      <c r="L134" s="37"/>
      <c r="M134" s="44">
        <v>0</v>
      </c>
      <c r="N134" s="45">
        <v>0</v>
      </c>
      <c r="O134" s="37"/>
      <c r="P134" s="45">
        <v>0</v>
      </c>
      <c r="Q134" s="37"/>
      <c r="R134" s="43">
        <v>0</v>
      </c>
      <c r="S134" s="37"/>
      <c r="T134" s="43">
        <v>2000</v>
      </c>
      <c r="U134" s="37"/>
    </row>
    <row r="135" spans="1:21" ht="33.75" customHeight="1">
      <c r="A135" s="39" t="s">
        <v>210</v>
      </c>
      <c r="B135" s="40" t="s">
        <v>118</v>
      </c>
      <c r="C135" s="37"/>
      <c r="D135" s="40" t="s">
        <v>133</v>
      </c>
      <c r="E135" s="37"/>
      <c r="F135" s="41"/>
      <c r="G135" s="38"/>
      <c r="H135" s="37"/>
      <c r="I135" s="42" t="s">
        <v>226</v>
      </c>
      <c r="J135" s="37"/>
      <c r="K135" s="43">
        <v>15000</v>
      </c>
      <c r="L135" s="37"/>
      <c r="M135" s="44">
        <v>0</v>
      </c>
      <c r="N135" s="45">
        <v>0</v>
      </c>
      <c r="O135" s="37"/>
      <c r="P135" s="45">
        <v>0</v>
      </c>
      <c r="Q135" s="37"/>
      <c r="R135" s="43">
        <v>0</v>
      </c>
      <c r="S135" s="37"/>
      <c r="T135" s="43">
        <v>15000</v>
      </c>
      <c r="U135" s="37"/>
    </row>
    <row r="136" spans="1:21" ht="33.75" customHeight="1">
      <c r="A136" s="46" t="s">
        <v>135</v>
      </c>
      <c r="B136" s="38"/>
      <c r="C136" s="38"/>
      <c r="D136" s="38"/>
      <c r="E136" s="38"/>
      <c r="F136" s="38"/>
      <c r="G136" s="38"/>
      <c r="H136" s="37"/>
      <c r="I136" s="46"/>
      <c r="J136" s="37"/>
      <c r="K136" s="47">
        <v>32000</v>
      </c>
      <c r="L136" s="37"/>
      <c r="M136" s="48">
        <v>0</v>
      </c>
      <c r="N136" s="49">
        <v>0</v>
      </c>
      <c r="O136" s="37"/>
      <c r="P136" s="49">
        <v>0</v>
      </c>
      <c r="Q136" s="37"/>
      <c r="R136" s="47">
        <v>0</v>
      </c>
      <c r="S136" s="37"/>
      <c r="T136" s="47">
        <v>32000</v>
      </c>
      <c r="U136" s="37"/>
    </row>
    <row r="137" spans="1:21" ht="33.75" customHeight="1">
      <c r="A137" s="50" t="s">
        <v>227</v>
      </c>
      <c r="B137" s="51"/>
      <c r="C137" s="51"/>
      <c r="D137" s="51"/>
      <c r="E137" s="51"/>
      <c r="F137" s="51"/>
      <c r="G137" s="51"/>
      <c r="H137" s="51"/>
      <c r="I137" s="50"/>
      <c r="J137" s="51"/>
      <c r="K137" s="47">
        <v>948920</v>
      </c>
      <c r="L137" s="37"/>
      <c r="M137" s="48">
        <v>0</v>
      </c>
      <c r="N137" s="49">
        <v>0</v>
      </c>
      <c r="O137" s="37"/>
      <c r="P137" s="49">
        <v>0</v>
      </c>
      <c r="Q137" s="37"/>
      <c r="R137" s="47">
        <v>4972.44</v>
      </c>
      <c r="S137" s="37"/>
      <c r="T137" s="47">
        <v>943947.56</v>
      </c>
      <c r="U137" s="37"/>
    </row>
    <row r="138" spans="1:21" ht="33.75" customHeight="1">
      <c r="A138" s="39" t="s">
        <v>228</v>
      </c>
      <c r="B138" s="40" t="s">
        <v>28</v>
      </c>
      <c r="C138" s="37"/>
      <c r="D138" s="40" t="s">
        <v>29</v>
      </c>
      <c r="E138" s="37"/>
      <c r="F138" s="41"/>
      <c r="G138" s="38"/>
      <c r="H138" s="37"/>
      <c r="I138" s="42" t="s">
        <v>229</v>
      </c>
      <c r="J138" s="37"/>
      <c r="K138" s="43">
        <v>960840</v>
      </c>
      <c r="L138" s="37"/>
      <c r="M138" s="44">
        <v>0</v>
      </c>
      <c r="N138" s="45">
        <v>0</v>
      </c>
      <c r="O138" s="37"/>
      <c r="P138" s="45">
        <v>0</v>
      </c>
      <c r="Q138" s="37"/>
      <c r="R138" s="43">
        <v>464880</v>
      </c>
      <c r="S138" s="37"/>
      <c r="T138" s="43">
        <v>495960</v>
      </c>
      <c r="U138" s="37"/>
    </row>
    <row r="139" spans="1:21" ht="33.75" customHeight="1">
      <c r="A139" s="39" t="s">
        <v>228</v>
      </c>
      <c r="B139" s="40" t="s">
        <v>28</v>
      </c>
      <c r="C139" s="37"/>
      <c r="D139" s="40" t="s">
        <v>230</v>
      </c>
      <c r="E139" s="37"/>
      <c r="F139" s="41"/>
      <c r="G139" s="38"/>
      <c r="H139" s="37"/>
      <c r="I139" s="42" t="s">
        <v>231</v>
      </c>
      <c r="J139" s="37"/>
      <c r="K139" s="43">
        <v>84000</v>
      </c>
      <c r="L139" s="37"/>
      <c r="M139" s="44">
        <v>0</v>
      </c>
      <c r="N139" s="45">
        <v>0</v>
      </c>
      <c r="O139" s="37"/>
      <c r="P139" s="45">
        <v>0</v>
      </c>
      <c r="Q139" s="37"/>
      <c r="R139" s="43">
        <v>42000</v>
      </c>
      <c r="S139" s="37"/>
      <c r="T139" s="43">
        <v>42000</v>
      </c>
      <c r="U139" s="37"/>
    </row>
    <row r="140" spans="1:21" ht="33.75" customHeight="1">
      <c r="A140" s="39" t="s">
        <v>228</v>
      </c>
      <c r="B140" s="40" t="s">
        <v>28</v>
      </c>
      <c r="C140" s="37"/>
      <c r="D140" s="40" t="s">
        <v>35</v>
      </c>
      <c r="E140" s="37"/>
      <c r="F140" s="41"/>
      <c r="G140" s="38"/>
      <c r="H140" s="37"/>
      <c r="I140" s="42" t="s">
        <v>232</v>
      </c>
      <c r="J140" s="37"/>
      <c r="K140" s="43">
        <v>534240</v>
      </c>
      <c r="L140" s="37"/>
      <c r="M140" s="44">
        <v>0</v>
      </c>
      <c r="N140" s="45">
        <v>0</v>
      </c>
      <c r="O140" s="37"/>
      <c r="P140" s="45">
        <v>0</v>
      </c>
      <c r="Q140" s="37"/>
      <c r="R140" s="43">
        <v>268800</v>
      </c>
      <c r="S140" s="37"/>
      <c r="T140" s="43">
        <v>265440</v>
      </c>
      <c r="U140" s="37"/>
    </row>
    <row r="141" spans="1:21" ht="33.75" customHeight="1">
      <c r="A141" s="39" t="s">
        <v>228</v>
      </c>
      <c r="B141" s="40" t="s">
        <v>28</v>
      </c>
      <c r="C141" s="37"/>
      <c r="D141" s="40" t="s">
        <v>37</v>
      </c>
      <c r="E141" s="37"/>
      <c r="F141" s="41"/>
      <c r="G141" s="38"/>
      <c r="H141" s="37"/>
      <c r="I141" s="42" t="s">
        <v>233</v>
      </c>
      <c r="J141" s="37"/>
      <c r="K141" s="43">
        <v>12000</v>
      </c>
      <c r="L141" s="37"/>
      <c r="M141" s="44">
        <v>0</v>
      </c>
      <c r="N141" s="45">
        <v>0</v>
      </c>
      <c r="O141" s="37"/>
      <c r="P141" s="45">
        <v>0</v>
      </c>
      <c r="Q141" s="37"/>
      <c r="R141" s="43">
        <v>6000</v>
      </c>
      <c r="S141" s="37"/>
      <c r="T141" s="43">
        <v>6000</v>
      </c>
      <c r="U141" s="37"/>
    </row>
    <row r="142" spans="1:21" ht="33.75" customHeight="1">
      <c r="A142" s="46" t="s">
        <v>39</v>
      </c>
      <c r="B142" s="38"/>
      <c r="C142" s="38"/>
      <c r="D142" s="38"/>
      <c r="E142" s="38"/>
      <c r="F142" s="38"/>
      <c r="G142" s="38"/>
      <c r="H142" s="37"/>
      <c r="I142" s="46"/>
      <c r="J142" s="37"/>
      <c r="K142" s="47">
        <v>1591080</v>
      </c>
      <c r="L142" s="37"/>
      <c r="M142" s="48">
        <v>0</v>
      </c>
      <c r="N142" s="49">
        <v>0</v>
      </c>
      <c r="O142" s="37"/>
      <c r="P142" s="49">
        <v>0</v>
      </c>
      <c r="Q142" s="37"/>
      <c r="R142" s="47">
        <v>781680</v>
      </c>
      <c r="S142" s="37"/>
      <c r="T142" s="47">
        <v>809400</v>
      </c>
      <c r="U142" s="37"/>
    </row>
    <row r="143" spans="1:21" ht="33.75" customHeight="1">
      <c r="A143" s="39" t="s">
        <v>228</v>
      </c>
      <c r="B143" s="40" t="s">
        <v>40</v>
      </c>
      <c r="C143" s="37"/>
      <c r="D143" s="40" t="s">
        <v>41</v>
      </c>
      <c r="E143" s="37"/>
      <c r="F143" s="41"/>
      <c r="G143" s="38"/>
      <c r="H143" s="37"/>
      <c r="I143" s="42" t="s">
        <v>234</v>
      </c>
      <c r="J143" s="37"/>
      <c r="K143" s="43">
        <v>15000</v>
      </c>
      <c r="L143" s="37"/>
      <c r="M143" s="44">
        <v>0</v>
      </c>
      <c r="N143" s="45">
        <v>0</v>
      </c>
      <c r="O143" s="37"/>
      <c r="P143" s="45">
        <v>0</v>
      </c>
      <c r="Q143" s="37"/>
      <c r="R143" s="43">
        <v>0</v>
      </c>
      <c r="S143" s="37"/>
      <c r="T143" s="43">
        <v>15000</v>
      </c>
      <c r="U143" s="37"/>
    </row>
    <row r="144" spans="1:21" ht="33.75" customHeight="1">
      <c r="A144" s="39" t="s">
        <v>228</v>
      </c>
      <c r="B144" s="40" t="s">
        <v>40</v>
      </c>
      <c r="C144" s="37"/>
      <c r="D144" s="40" t="s">
        <v>45</v>
      </c>
      <c r="E144" s="37"/>
      <c r="F144" s="41"/>
      <c r="G144" s="38"/>
      <c r="H144" s="37"/>
      <c r="I144" s="42" t="s">
        <v>235</v>
      </c>
      <c r="J144" s="37"/>
      <c r="K144" s="43">
        <v>3000</v>
      </c>
      <c r="L144" s="37"/>
      <c r="M144" s="44">
        <v>0</v>
      </c>
      <c r="N144" s="45">
        <v>0</v>
      </c>
      <c r="O144" s="37"/>
      <c r="P144" s="45">
        <v>0</v>
      </c>
      <c r="Q144" s="37"/>
      <c r="R144" s="43">
        <v>0</v>
      </c>
      <c r="S144" s="37"/>
      <c r="T144" s="43">
        <v>3000</v>
      </c>
      <c r="U144" s="37"/>
    </row>
    <row r="145" spans="1:21" ht="33.75" customHeight="1">
      <c r="A145" s="39" t="s">
        <v>228</v>
      </c>
      <c r="B145" s="40" t="s">
        <v>40</v>
      </c>
      <c r="C145" s="37"/>
      <c r="D145" s="40" t="s">
        <v>49</v>
      </c>
      <c r="E145" s="37"/>
      <c r="F145" s="41"/>
      <c r="G145" s="38"/>
      <c r="H145" s="37"/>
      <c r="I145" s="42" t="s">
        <v>236</v>
      </c>
      <c r="J145" s="37"/>
      <c r="K145" s="43">
        <v>30000</v>
      </c>
      <c r="L145" s="37"/>
      <c r="M145" s="44">
        <v>0</v>
      </c>
      <c r="N145" s="45">
        <v>0</v>
      </c>
      <c r="O145" s="37"/>
      <c r="P145" s="45">
        <v>0</v>
      </c>
      <c r="Q145" s="37"/>
      <c r="R145" s="43">
        <v>24150</v>
      </c>
      <c r="S145" s="37"/>
      <c r="T145" s="43">
        <v>5850</v>
      </c>
      <c r="U145" s="37"/>
    </row>
    <row r="146" spans="1:21" ht="33.75" customHeight="1">
      <c r="A146" s="46" t="s">
        <v>51</v>
      </c>
      <c r="B146" s="38"/>
      <c r="C146" s="38"/>
      <c r="D146" s="38"/>
      <c r="E146" s="38"/>
      <c r="F146" s="38"/>
      <c r="G146" s="38"/>
      <c r="H146" s="37"/>
      <c r="I146" s="46"/>
      <c r="J146" s="37"/>
      <c r="K146" s="47">
        <v>48000</v>
      </c>
      <c r="L146" s="37"/>
      <c r="M146" s="48">
        <v>0</v>
      </c>
      <c r="N146" s="49">
        <v>0</v>
      </c>
      <c r="O146" s="37"/>
      <c r="P146" s="49">
        <v>0</v>
      </c>
      <c r="Q146" s="37"/>
      <c r="R146" s="47">
        <v>24150</v>
      </c>
      <c r="S146" s="37"/>
      <c r="T146" s="47">
        <v>23850</v>
      </c>
      <c r="U146" s="37"/>
    </row>
    <row r="147" spans="1:21" ht="33.75" customHeight="1">
      <c r="A147" s="39" t="s">
        <v>228</v>
      </c>
      <c r="B147" s="40" t="s">
        <v>52</v>
      </c>
      <c r="C147" s="37"/>
      <c r="D147" s="40" t="s">
        <v>53</v>
      </c>
      <c r="E147" s="37"/>
      <c r="F147" s="41" t="s">
        <v>56</v>
      </c>
      <c r="G147" s="38"/>
      <c r="H147" s="37"/>
      <c r="I147" s="42" t="s">
        <v>237</v>
      </c>
      <c r="J147" s="37"/>
      <c r="K147" s="43">
        <v>1000</v>
      </c>
      <c r="L147" s="37"/>
      <c r="M147" s="44">
        <v>0</v>
      </c>
      <c r="N147" s="45">
        <v>0</v>
      </c>
      <c r="O147" s="37"/>
      <c r="P147" s="45">
        <v>0</v>
      </c>
      <c r="Q147" s="37"/>
      <c r="R147" s="43">
        <v>0</v>
      </c>
      <c r="S147" s="37"/>
      <c r="T147" s="43">
        <v>1000</v>
      </c>
      <c r="U147" s="37"/>
    </row>
    <row r="148" spans="1:21" ht="33.75" customHeight="1">
      <c r="A148" s="39" t="s">
        <v>228</v>
      </c>
      <c r="B148" s="40" t="s">
        <v>52</v>
      </c>
      <c r="C148" s="37"/>
      <c r="D148" s="40" t="s">
        <v>53</v>
      </c>
      <c r="E148" s="37"/>
      <c r="F148" s="41" t="s">
        <v>238</v>
      </c>
      <c r="G148" s="38"/>
      <c r="H148" s="37"/>
      <c r="I148" s="42" t="s">
        <v>239</v>
      </c>
      <c r="J148" s="37"/>
      <c r="K148" s="43">
        <v>84000</v>
      </c>
      <c r="L148" s="37"/>
      <c r="M148" s="44">
        <v>0</v>
      </c>
      <c r="N148" s="45">
        <v>0</v>
      </c>
      <c r="O148" s="37"/>
      <c r="P148" s="45">
        <v>0</v>
      </c>
      <c r="Q148" s="37"/>
      <c r="R148" s="43">
        <v>0</v>
      </c>
      <c r="S148" s="37"/>
      <c r="T148" s="43">
        <v>84000</v>
      </c>
      <c r="U148" s="37"/>
    </row>
    <row r="149" spans="1:21" ht="33.75" customHeight="1">
      <c r="A149" s="39" t="s">
        <v>228</v>
      </c>
      <c r="B149" s="40" t="s">
        <v>52</v>
      </c>
      <c r="C149" s="37"/>
      <c r="D149" s="40" t="s">
        <v>53</v>
      </c>
      <c r="E149" s="37"/>
      <c r="F149" s="41" t="s">
        <v>240</v>
      </c>
      <c r="G149" s="38"/>
      <c r="H149" s="37"/>
      <c r="I149" s="42" t="s">
        <v>241</v>
      </c>
      <c r="J149" s="37"/>
      <c r="K149" s="43">
        <v>84000</v>
      </c>
      <c r="L149" s="37"/>
      <c r="M149" s="44">
        <v>0</v>
      </c>
      <c r="N149" s="45">
        <v>0</v>
      </c>
      <c r="O149" s="37"/>
      <c r="P149" s="45">
        <v>49000</v>
      </c>
      <c r="Q149" s="37"/>
      <c r="R149" s="43">
        <v>35000</v>
      </c>
      <c r="S149" s="37"/>
      <c r="T149" s="43">
        <v>0</v>
      </c>
      <c r="U149" s="37"/>
    </row>
    <row r="150" spans="1:21" ht="33.75" customHeight="1">
      <c r="A150" s="39" t="s">
        <v>228</v>
      </c>
      <c r="B150" s="40" t="s">
        <v>52</v>
      </c>
      <c r="C150" s="37"/>
      <c r="D150" s="40" t="s">
        <v>53</v>
      </c>
      <c r="E150" s="37"/>
      <c r="F150" s="41" t="s">
        <v>242</v>
      </c>
      <c r="G150" s="38"/>
      <c r="H150" s="37"/>
      <c r="I150" s="42" t="s">
        <v>243</v>
      </c>
      <c r="J150" s="37"/>
      <c r="K150" s="43">
        <v>74400</v>
      </c>
      <c r="L150" s="37"/>
      <c r="M150" s="44">
        <v>0</v>
      </c>
      <c r="N150" s="45">
        <v>0</v>
      </c>
      <c r="O150" s="37"/>
      <c r="P150" s="45">
        <v>43400</v>
      </c>
      <c r="Q150" s="37"/>
      <c r="R150" s="43">
        <v>31000</v>
      </c>
      <c r="S150" s="37"/>
      <c r="T150" s="43">
        <v>0</v>
      </c>
      <c r="U150" s="37"/>
    </row>
    <row r="151" spans="1:21" ht="33.75" customHeight="1">
      <c r="A151" s="39" t="s">
        <v>228</v>
      </c>
      <c r="B151" s="40" t="s">
        <v>52</v>
      </c>
      <c r="C151" s="37"/>
      <c r="D151" s="40" t="s">
        <v>53</v>
      </c>
      <c r="E151" s="37"/>
      <c r="F151" s="41" t="s">
        <v>84</v>
      </c>
      <c r="G151" s="38"/>
      <c r="H151" s="37"/>
      <c r="I151" s="42" t="s">
        <v>244</v>
      </c>
      <c r="J151" s="37"/>
      <c r="K151" s="43">
        <v>1000</v>
      </c>
      <c r="L151" s="37"/>
      <c r="M151" s="44">
        <v>0</v>
      </c>
      <c r="N151" s="45">
        <v>0</v>
      </c>
      <c r="O151" s="37"/>
      <c r="P151" s="45">
        <v>0</v>
      </c>
      <c r="Q151" s="37"/>
      <c r="R151" s="43">
        <v>0</v>
      </c>
      <c r="S151" s="37"/>
      <c r="T151" s="43">
        <v>1000</v>
      </c>
      <c r="U151" s="37"/>
    </row>
    <row r="152" spans="1:21" ht="33.75" customHeight="1">
      <c r="A152" s="39" t="s">
        <v>228</v>
      </c>
      <c r="B152" s="40" t="s">
        <v>52</v>
      </c>
      <c r="C152" s="37"/>
      <c r="D152" s="40" t="s">
        <v>53</v>
      </c>
      <c r="E152" s="37"/>
      <c r="F152" s="41" t="s">
        <v>219</v>
      </c>
      <c r="G152" s="38"/>
      <c r="H152" s="37"/>
      <c r="I152" s="42" t="s">
        <v>245</v>
      </c>
      <c r="J152" s="37"/>
      <c r="K152" s="43">
        <v>5000</v>
      </c>
      <c r="L152" s="37"/>
      <c r="M152" s="44">
        <v>0</v>
      </c>
      <c r="N152" s="45">
        <v>0</v>
      </c>
      <c r="O152" s="37"/>
      <c r="P152" s="45">
        <v>0</v>
      </c>
      <c r="Q152" s="37"/>
      <c r="R152" s="43">
        <v>0</v>
      </c>
      <c r="S152" s="37"/>
      <c r="T152" s="43">
        <v>5000</v>
      </c>
      <c r="U152" s="37"/>
    </row>
    <row r="153" spans="1:21" ht="33.75" customHeight="1">
      <c r="A153" s="39" t="s">
        <v>228</v>
      </c>
      <c r="B153" s="40" t="s">
        <v>52</v>
      </c>
      <c r="C153" s="37"/>
      <c r="D153" s="40" t="s">
        <v>94</v>
      </c>
      <c r="E153" s="37"/>
      <c r="F153" s="41" t="s">
        <v>97</v>
      </c>
      <c r="G153" s="38"/>
      <c r="H153" s="37"/>
      <c r="I153" s="42" t="s">
        <v>246</v>
      </c>
      <c r="J153" s="37"/>
      <c r="K153" s="43">
        <v>50000</v>
      </c>
      <c r="L153" s="37"/>
      <c r="M153" s="44">
        <v>0</v>
      </c>
      <c r="N153" s="45">
        <v>0</v>
      </c>
      <c r="O153" s="37"/>
      <c r="P153" s="45">
        <v>0</v>
      </c>
      <c r="Q153" s="37"/>
      <c r="R153" s="43">
        <v>0</v>
      </c>
      <c r="S153" s="37"/>
      <c r="T153" s="43">
        <v>50000</v>
      </c>
      <c r="U153" s="37"/>
    </row>
    <row r="154" spans="1:21" ht="33.75" customHeight="1">
      <c r="A154" s="39" t="s">
        <v>228</v>
      </c>
      <c r="B154" s="40" t="s">
        <v>52</v>
      </c>
      <c r="C154" s="37"/>
      <c r="D154" s="40" t="s">
        <v>94</v>
      </c>
      <c r="E154" s="37"/>
      <c r="F154" s="41" t="s">
        <v>247</v>
      </c>
      <c r="G154" s="38"/>
      <c r="H154" s="37"/>
      <c r="I154" s="42" t="s">
        <v>248</v>
      </c>
      <c r="J154" s="37"/>
      <c r="K154" s="43">
        <v>30000</v>
      </c>
      <c r="L154" s="37"/>
      <c r="M154" s="44">
        <v>0</v>
      </c>
      <c r="N154" s="45">
        <v>0</v>
      </c>
      <c r="O154" s="37"/>
      <c r="P154" s="45">
        <v>0</v>
      </c>
      <c r="Q154" s="37"/>
      <c r="R154" s="43">
        <v>0</v>
      </c>
      <c r="S154" s="37"/>
      <c r="T154" s="43">
        <v>30000</v>
      </c>
      <c r="U154" s="37"/>
    </row>
    <row r="155" spans="1:21" ht="33.75" customHeight="1">
      <c r="A155" s="39" t="s">
        <v>228</v>
      </c>
      <c r="B155" s="40" t="s">
        <v>52</v>
      </c>
      <c r="C155" s="37"/>
      <c r="D155" s="40" t="s">
        <v>94</v>
      </c>
      <c r="E155" s="37"/>
      <c r="F155" s="41" t="s">
        <v>249</v>
      </c>
      <c r="G155" s="38"/>
      <c r="H155" s="37"/>
      <c r="I155" s="42" t="s">
        <v>250</v>
      </c>
      <c r="J155" s="37"/>
      <c r="K155" s="43">
        <v>20000</v>
      </c>
      <c r="L155" s="37"/>
      <c r="M155" s="44">
        <v>0</v>
      </c>
      <c r="N155" s="45">
        <v>0</v>
      </c>
      <c r="O155" s="37"/>
      <c r="P155" s="45">
        <v>0</v>
      </c>
      <c r="Q155" s="37"/>
      <c r="R155" s="43">
        <v>0</v>
      </c>
      <c r="S155" s="37"/>
      <c r="T155" s="43">
        <v>20000</v>
      </c>
      <c r="U155" s="37"/>
    </row>
    <row r="156" spans="1:21" ht="33.75" customHeight="1">
      <c r="A156" s="39" t="s">
        <v>228</v>
      </c>
      <c r="B156" s="40" t="s">
        <v>52</v>
      </c>
      <c r="C156" s="37"/>
      <c r="D156" s="40" t="s">
        <v>94</v>
      </c>
      <c r="E156" s="37"/>
      <c r="F156" s="41" t="s">
        <v>251</v>
      </c>
      <c r="G156" s="38"/>
      <c r="H156" s="37"/>
      <c r="I156" s="42" t="s">
        <v>252</v>
      </c>
      <c r="J156" s="37"/>
      <c r="K156" s="43">
        <v>50000</v>
      </c>
      <c r="L156" s="37"/>
      <c r="M156" s="44">
        <v>0</v>
      </c>
      <c r="N156" s="45">
        <v>0</v>
      </c>
      <c r="O156" s="37"/>
      <c r="P156" s="45">
        <v>0</v>
      </c>
      <c r="Q156" s="37"/>
      <c r="R156" s="43">
        <v>0</v>
      </c>
      <c r="S156" s="37"/>
      <c r="T156" s="43">
        <v>50000</v>
      </c>
      <c r="U156" s="37"/>
    </row>
    <row r="157" spans="1:21" ht="33.75" customHeight="1">
      <c r="A157" s="39" t="s">
        <v>228</v>
      </c>
      <c r="B157" s="40" t="s">
        <v>52</v>
      </c>
      <c r="C157" s="37"/>
      <c r="D157" s="40" t="s">
        <v>94</v>
      </c>
      <c r="E157" s="37"/>
      <c r="F157" s="41" t="s">
        <v>253</v>
      </c>
      <c r="G157" s="38"/>
      <c r="H157" s="37"/>
      <c r="I157" s="42" t="s">
        <v>254</v>
      </c>
      <c r="J157" s="37"/>
      <c r="K157" s="43">
        <v>96830</v>
      </c>
      <c r="L157" s="37"/>
      <c r="M157" s="44">
        <v>0</v>
      </c>
      <c r="N157" s="45">
        <v>0</v>
      </c>
      <c r="O157" s="37"/>
      <c r="P157" s="45">
        <v>0</v>
      </c>
      <c r="Q157" s="37"/>
      <c r="R157" s="43">
        <v>0</v>
      </c>
      <c r="S157" s="37"/>
      <c r="T157" s="43">
        <v>96830</v>
      </c>
      <c r="U157" s="37"/>
    </row>
    <row r="158" spans="1:21" ht="33.75" customHeight="1">
      <c r="A158" s="39" t="s">
        <v>228</v>
      </c>
      <c r="B158" s="40" t="s">
        <v>52</v>
      </c>
      <c r="C158" s="37"/>
      <c r="D158" s="40" t="s">
        <v>94</v>
      </c>
      <c r="E158" s="37"/>
      <c r="F158" s="41" t="s">
        <v>255</v>
      </c>
      <c r="G158" s="38"/>
      <c r="H158" s="37"/>
      <c r="I158" s="42" t="s">
        <v>256</v>
      </c>
      <c r="J158" s="37"/>
      <c r="K158" s="43">
        <v>225400</v>
      </c>
      <c r="L158" s="37"/>
      <c r="M158" s="44">
        <v>0</v>
      </c>
      <c r="N158" s="45">
        <v>0</v>
      </c>
      <c r="O158" s="37"/>
      <c r="P158" s="45">
        <v>0</v>
      </c>
      <c r="Q158" s="37"/>
      <c r="R158" s="43">
        <v>50740</v>
      </c>
      <c r="S158" s="37"/>
      <c r="T158" s="43">
        <v>174660</v>
      </c>
      <c r="U158" s="37"/>
    </row>
    <row r="159" spans="1:21" ht="33.75" customHeight="1">
      <c r="A159" s="39" t="s">
        <v>228</v>
      </c>
      <c r="B159" s="40" t="s">
        <v>52</v>
      </c>
      <c r="C159" s="37"/>
      <c r="D159" s="40" t="s">
        <v>115</v>
      </c>
      <c r="E159" s="37"/>
      <c r="F159" s="41"/>
      <c r="G159" s="38"/>
      <c r="H159" s="37"/>
      <c r="I159" s="42" t="s">
        <v>257</v>
      </c>
      <c r="J159" s="37"/>
      <c r="K159" s="43">
        <v>10000</v>
      </c>
      <c r="L159" s="37"/>
      <c r="M159" s="44">
        <v>0</v>
      </c>
      <c r="N159" s="45">
        <v>0</v>
      </c>
      <c r="O159" s="37"/>
      <c r="P159" s="45">
        <v>0</v>
      </c>
      <c r="Q159" s="37"/>
      <c r="R159" s="43">
        <v>0</v>
      </c>
      <c r="S159" s="37"/>
      <c r="T159" s="43">
        <v>10000</v>
      </c>
      <c r="U159" s="37"/>
    </row>
    <row r="160" spans="1:21" ht="33.75" customHeight="1">
      <c r="A160" s="46" t="s">
        <v>117</v>
      </c>
      <c r="B160" s="38"/>
      <c r="C160" s="38"/>
      <c r="D160" s="38"/>
      <c r="E160" s="38"/>
      <c r="F160" s="38"/>
      <c r="G160" s="38"/>
      <c r="H160" s="37"/>
      <c r="I160" s="46"/>
      <c r="J160" s="37"/>
      <c r="K160" s="47">
        <v>731630</v>
      </c>
      <c r="L160" s="37"/>
      <c r="M160" s="48">
        <v>0</v>
      </c>
      <c r="N160" s="49">
        <v>0</v>
      </c>
      <c r="O160" s="37"/>
      <c r="P160" s="49">
        <v>92400</v>
      </c>
      <c r="Q160" s="37"/>
      <c r="R160" s="47">
        <v>116740</v>
      </c>
      <c r="S160" s="37"/>
      <c r="T160" s="47">
        <v>522490</v>
      </c>
      <c r="U160" s="37"/>
    </row>
    <row r="161" spans="1:21" ht="33.75" customHeight="1">
      <c r="A161" s="39" t="s">
        <v>228</v>
      </c>
      <c r="B161" s="40" t="s">
        <v>118</v>
      </c>
      <c r="C161" s="37"/>
      <c r="D161" s="40" t="s">
        <v>119</v>
      </c>
      <c r="E161" s="37"/>
      <c r="F161" s="41"/>
      <c r="G161" s="38"/>
      <c r="H161" s="37"/>
      <c r="I161" s="42" t="s">
        <v>258</v>
      </c>
      <c r="J161" s="37"/>
      <c r="K161" s="43">
        <v>10000</v>
      </c>
      <c r="L161" s="37"/>
      <c r="M161" s="44">
        <v>0</v>
      </c>
      <c r="N161" s="45">
        <v>0</v>
      </c>
      <c r="O161" s="37"/>
      <c r="P161" s="45">
        <v>0</v>
      </c>
      <c r="Q161" s="37"/>
      <c r="R161" s="43">
        <v>0</v>
      </c>
      <c r="S161" s="37"/>
      <c r="T161" s="43">
        <v>10000</v>
      </c>
      <c r="U161" s="37"/>
    </row>
    <row r="162" spans="1:21" ht="33.75" customHeight="1">
      <c r="A162" s="39" t="s">
        <v>228</v>
      </c>
      <c r="B162" s="40" t="s">
        <v>118</v>
      </c>
      <c r="C162" s="37"/>
      <c r="D162" s="40" t="s">
        <v>121</v>
      </c>
      <c r="E162" s="37"/>
      <c r="F162" s="41"/>
      <c r="G162" s="38"/>
      <c r="H162" s="37"/>
      <c r="I162" s="42" t="s">
        <v>259</v>
      </c>
      <c r="J162" s="37"/>
      <c r="K162" s="43">
        <v>2000</v>
      </c>
      <c r="L162" s="37"/>
      <c r="M162" s="44">
        <v>0</v>
      </c>
      <c r="N162" s="45">
        <v>0</v>
      </c>
      <c r="O162" s="37"/>
      <c r="P162" s="45">
        <v>0</v>
      </c>
      <c r="Q162" s="37"/>
      <c r="R162" s="43">
        <v>0</v>
      </c>
      <c r="S162" s="37"/>
      <c r="T162" s="43">
        <v>2000</v>
      </c>
      <c r="U162" s="37"/>
    </row>
    <row r="163" spans="1:21" ht="33.75" customHeight="1">
      <c r="A163" s="39" t="s">
        <v>228</v>
      </c>
      <c r="B163" s="40" t="s">
        <v>118</v>
      </c>
      <c r="C163" s="37"/>
      <c r="D163" s="40" t="s">
        <v>123</v>
      </c>
      <c r="E163" s="37"/>
      <c r="F163" s="41"/>
      <c r="G163" s="38"/>
      <c r="H163" s="37"/>
      <c r="I163" s="42" t="s">
        <v>260</v>
      </c>
      <c r="J163" s="37"/>
      <c r="K163" s="43">
        <v>15000</v>
      </c>
      <c r="L163" s="37"/>
      <c r="M163" s="44">
        <v>0</v>
      </c>
      <c r="N163" s="45">
        <v>0</v>
      </c>
      <c r="O163" s="37"/>
      <c r="P163" s="45">
        <v>0</v>
      </c>
      <c r="Q163" s="37"/>
      <c r="R163" s="43">
        <v>0</v>
      </c>
      <c r="S163" s="37"/>
      <c r="T163" s="43">
        <v>15000</v>
      </c>
      <c r="U163" s="37"/>
    </row>
    <row r="164" spans="1:21" ht="33.75" customHeight="1">
      <c r="A164" s="39" t="s">
        <v>228</v>
      </c>
      <c r="B164" s="40" t="s">
        <v>118</v>
      </c>
      <c r="C164" s="37"/>
      <c r="D164" s="40" t="s">
        <v>261</v>
      </c>
      <c r="E164" s="37"/>
      <c r="F164" s="41"/>
      <c r="G164" s="38"/>
      <c r="H164" s="37"/>
      <c r="I164" s="42" t="s">
        <v>262</v>
      </c>
      <c r="J164" s="37"/>
      <c r="K164" s="43">
        <v>878342</v>
      </c>
      <c r="L164" s="37"/>
      <c r="M164" s="44">
        <v>0</v>
      </c>
      <c r="N164" s="45">
        <v>0</v>
      </c>
      <c r="O164" s="37"/>
      <c r="P164" s="45">
        <v>0</v>
      </c>
      <c r="Q164" s="37"/>
      <c r="R164" s="43">
        <v>0</v>
      </c>
      <c r="S164" s="37"/>
      <c r="T164" s="43">
        <v>878342</v>
      </c>
      <c r="U164" s="37"/>
    </row>
    <row r="165" spans="1:21" ht="33.75" customHeight="1">
      <c r="A165" s="39" t="s">
        <v>228</v>
      </c>
      <c r="B165" s="40" t="s">
        <v>118</v>
      </c>
      <c r="C165" s="37"/>
      <c r="D165" s="40" t="s">
        <v>125</v>
      </c>
      <c r="E165" s="37"/>
      <c r="F165" s="41"/>
      <c r="G165" s="38"/>
      <c r="H165" s="37"/>
      <c r="I165" s="42" t="s">
        <v>263</v>
      </c>
      <c r="J165" s="37"/>
      <c r="K165" s="43">
        <v>10000</v>
      </c>
      <c r="L165" s="37"/>
      <c r="M165" s="44">
        <v>0</v>
      </c>
      <c r="N165" s="45">
        <v>0</v>
      </c>
      <c r="O165" s="37"/>
      <c r="P165" s="45">
        <v>0</v>
      </c>
      <c r="Q165" s="37"/>
      <c r="R165" s="43">
        <v>0</v>
      </c>
      <c r="S165" s="37"/>
      <c r="T165" s="43">
        <v>10000</v>
      </c>
      <c r="U165" s="37"/>
    </row>
    <row r="166" spans="1:21" ht="33.75" customHeight="1">
      <c r="A166" s="39" t="s">
        <v>228</v>
      </c>
      <c r="B166" s="40" t="s">
        <v>118</v>
      </c>
      <c r="C166" s="37"/>
      <c r="D166" s="40" t="s">
        <v>264</v>
      </c>
      <c r="E166" s="37"/>
      <c r="F166" s="41"/>
      <c r="G166" s="38"/>
      <c r="H166" s="37"/>
      <c r="I166" s="42" t="s">
        <v>265</v>
      </c>
      <c r="J166" s="37"/>
      <c r="K166" s="43">
        <v>7000</v>
      </c>
      <c r="L166" s="37"/>
      <c r="M166" s="44">
        <v>0</v>
      </c>
      <c r="N166" s="45">
        <v>0</v>
      </c>
      <c r="O166" s="37"/>
      <c r="P166" s="45">
        <v>0</v>
      </c>
      <c r="Q166" s="37"/>
      <c r="R166" s="43">
        <v>0</v>
      </c>
      <c r="S166" s="37"/>
      <c r="T166" s="43">
        <v>7000</v>
      </c>
      <c r="U166" s="37"/>
    </row>
    <row r="167" spans="1:21" ht="33.75" customHeight="1">
      <c r="A167" s="39" t="s">
        <v>228</v>
      </c>
      <c r="B167" s="40" t="s">
        <v>118</v>
      </c>
      <c r="C167" s="37"/>
      <c r="D167" s="40" t="s">
        <v>131</v>
      </c>
      <c r="E167" s="37"/>
      <c r="F167" s="41"/>
      <c r="G167" s="38"/>
      <c r="H167" s="37"/>
      <c r="I167" s="42" t="s">
        <v>266</v>
      </c>
      <c r="J167" s="37"/>
      <c r="K167" s="43">
        <v>2000</v>
      </c>
      <c r="L167" s="37"/>
      <c r="M167" s="44">
        <v>0</v>
      </c>
      <c r="N167" s="45">
        <v>0</v>
      </c>
      <c r="O167" s="37"/>
      <c r="P167" s="45">
        <v>0</v>
      </c>
      <c r="Q167" s="37"/>
      <c r="R167" s="43">
        <v>0</v>
      </c>
      <c r="S167" s="37"/>
      <c r="T167" s="43">
        <v>2000</v>
      </c>
      <c r="U167" s="37"/>
    </row>
    <row r="168" spans="1:21" ht="33.75" customHeight="1">
      <c r="A168" s="39" t="s">
        <v>228</v>
      </c>
      <c r="B168" s="40" t="s">
        <v>118</v>
      </c>
      <c r="C168" s="37"/>
      <c r="D168" s="40" t="s">
        <v>133</v>
      </c>
      <c r="E168" s="37"/>
      <c r="F168" s="41"/>
      <c r="G168" s="38"/>
      <c r="H168" s="37"/>
      <c r="I168" s="42" t="s">
        <v>267</v>
      </c>
      <c r="J168" s="37"/>
      <c r="K168" s="43">
        <v>15000</v>
      </c>
      <c r="L168" s="37"/>
      <c r="M168" s="44">
        <v>0</v>
      </c>
      <c r="N168" s="45">
        <v>0</v>
      </c>
      <c r="O168" s="37"/>
      <c r="P168" s="45">
        <v>0</v>
      </c>
      <c r="Q168" s="37"/>
      <c r="R168" s="43">
        <v>0</v>
      </c>
      <c r="S168" s="37"/>
      <c r="T168" s="43">
        <v>15000</v>
      </c>
      <c r="U168" s="37"/>
    </row>
    <row r="169" spans="1:21" ht="33.75" customHeight="1">
      <c r="A169" s="46" t="s">
        <v>135</v>
      </c>
      <c r="B169" s="38"/>
      <c r="C169" s="38"/>
      <c r="D169" s="38"/>
      <c r="E169" s="38"/>
      <c r="F169" s="38"/>
      <c r="G169" s="38"/>
      <c r="H169" s="37"/>
      <c r="I169" s="46"/>
      <c r="J169" s="37"/>
      <c r="K169" s="47">
        <v>939342</v>
      </c>
      <c r="L169" s="37"/>
      <c r="M169" s="48">
        <v>0</v>
      </c>
      <c r="N169" s="49">
        <v>0</v>
      </c>
      <c r="O169" s="37"/>
      <c r="P169" s="49">
        <v>0</v>
      </c>
      <c r="Q169" s="37"/>
      <c r="R169" s="47">
        <v>0</v>
      </c>
      <c r="S169" s="37"/>
      <c r="T169" s="47">
        <v>939342</v>
      </c>
      <c r="U169" s="37"/>
    </row>
    <row r="170" spans="1:21" ht="33.75" customHeight="1">
      <c r="A170" s="39" t="s">
        <v>228</v>
      </c>
      <c r="B170" s="40" t="s">
        <v>136</v>
      </c>
      <c r="C170" s="37"/>
      <c r="D170" s="40" t="s">
        <v>137</v>
      </c>
      <c r="E170" s="37"/>
      <c r="F170" s="41"/>
      <c r="G170" s="38"/>
      <c r="H170" s="37"/>
      <c r="I170" s="42" t="s">
        <v>268</v>
      </c>
      <c r="J170" s="37"/>
      <c r="K170" s="43">
        <v>50000</v>
      </c>
      <c r="L170" s="37"/>
      <c r="M170" s="44">
        <v>0</v>
      </c>
      <c r="N170" s="45">
        <v>0</v>
      </c>
      <c r="O170" s="37"/>
      <c r="P170" s="45">
        <v>0</v>
      </c>
      <c r="Q170" s="37"/>
      <c r="R170" s="43">
        <v>9684.18</v>
      </c>
      <c r="S170" s="37"/>
      <c r="T170" s="43">
        <v>40315.82</v>
      </c>
      <c r="U170" s="37"/>
    </row>
    <row r="171" spans="1:21" ht="33.75" customHeight="1">
      <c r="A171" s="46" t="s">
        <v>145</v>
      </c>
      <c r="B171" s="38"/>
      <c r="C171" s="38"/>
      <c r="D171" s="38"/>
      <c r="E171" s="38"/>
      <c r="F171" s="38"/>
      <c r="G171" s="38"/>
      <c r="H171" s="37"/>
      <c r="I171" s="46"/>
      <c r="J171" s="37"/>
      <c r="K171" s="47">
        <v>50000</v>
      </c>
      <c r="L171" s="37"/>
      <c r="M171" s="48">
        <v>0</v>
      </c>
      <c r="N171" s="49">
        <v>0</v>
      </c>
      <c r="O171" s="37"/>
      <c r="P171" s="49">
        <v>0</v>
      </c>
      <c r="Q171" s="37"/>
      <c r="R171" s="47">
        <v>9684.18</v>
      </c>
      <c r="S171" s="37"/>
      <c r="T171" s="47">
        <v>40315.82</v>
      </c>
      <c r="U171" s="37"/>
    </row>
    <row r="172" spans="1:21" ht="33.75" customHeight="1">
      <c r="A172" s="39" t="s">
        <v>228</v>
      </c>
      <c r="B172" s="40" t="s">
        <v>269</v>
      </c>
      <c r="C172" s="37"/>
      <c r="D172" s="40" t="s">
        <v>270</v>
      </c>
      <c r="E172" s="37"/>
      <c r="F172" s="41" t="s">
        <v>271</v>
      </c>
      <c r="G172" s="38"/>
      <c r="H172" s="37"/>
      <c r="I172" s="42" t="s">
        <v>272</v>
      </c>
      <c r="J172" s="37"/>
      <c r="K172" s="43">
        <v>1560000</v>
      </c>
      <c r="L172" s="37"/>
      <c r="M172" s="44">
        <v>0</v>
      </c>
      <c r="N172" s="45">
        <v>0</v>
      </c>
      <c r="O172" s="37"/>
      <c r="P172" s="45">
        <v>0</v>
      </c>
      <c r="Q172" s="37"/>
      <c r="R172" s="43">
        <v>762000</v>
      </c>
      <c r="S172" s="37"/>
      <c r="T172" s="43">
        <v>798000</v>
      </c>
      <c r="U172" s="37"/>
    </row>
    <row r="173" spans="1:21" ht="33.75" customHeight="1">
      <c r="A173" s="46" t="s">
        <v>273</v>
      </c>
      <c r="B173" s="38"/>
      <c r="C173" s="38"/>
      <c r="D173" s="38"/>
      <c r="E173" s="38"/>
      <c r="F173" s="38"/>
      <c r="G173" s="38"/>
      <c r="H173" s="37"/>
      <c r="I173" s="46"/>
      <c r="J173" s="37"/>
      <c r="K173" s="47">
        <v>1560000</v>
      </c>
      <c r="L173" s="37"/>
      <c r="M173" s="48">
        <v>0</v>
      </c>
      <c r="N173" s="49">
        <v>0</v>
      </c>
      <c r="O173" s="37"/>
      <c r="P173" s="49">
        <v>0</v>
      </c>
      <c r="Q173" s="37"/>
      <c r="R173" s="47">
        <v>762000</v>
      </c>
      <c r="S173" s="37"/>
      <c r="T173" s="47">
        <v>798000</v>
      </c>
      <c r="U173" s="37"/>
    </row>
    <row r="174" spans="1:21" ht="33.75" customHeight="1">
      <c r="A174" s="50" t="s">
        <v>274</v>
      </c>
      <c r="B174" s="51"/>
      <c r="C174" s="51"/>
      <c r="D174" s="51"/>
      <c r="E174" s="51"/>
      <c r="F174" s="51"/>
      <c r="G174" s="51"/>
      <c r="H174" s="51"/>
      <c r="I174" s="50"/>
      <c r="J174" s="51"/>
      <c r="K174" s="47">
        <v>4920052</v>
      </c>
      <c r="L174" s="37"/>
      <c r="M174" s="48">
        <v>0</v>
      </c>
      <c r="N174" s="49">
        <v>0</v>
      </c>
      <c r="O174" s="37"/>
      <c r="P174" s="49">
        <v>92400</v>
      </c>
      <c r="Q174" s="37"/>
      <c r="R174" s="47">
        <v>1694254.18</v>
      </c>
      <c r="S174" s="37"/>
      <c r="T174" s="47">
        <v>3133397.82</v>
      </c>
      <c r="U174" s="37"/>
    </row>
    <row r="175" spans="1:21" ht="33.75" customHeight="1">
      <c r="A175" s="39" t="s">
        <v>275</v>
      </c>
      <c r="B175" s="40" t="s">
        <v>28</v>
      </c>
      <c r="C175" s="37"/>
      <c r="D175" s="40" t="s">
        <v>29</v>
      </c>
      <c r="E175" s="37"/>
      <c r="F175" s="41"/>
      <c r="G175" s="38"/>
      <c r="H175" s="37"/>
      <c r="I175" s="42" t="s">
        <v>276</v>
      </c>
      <c r="J175" s="37"/>
      <c r="K175" s="43">
        <v>750660</v>
      </c>
      <c r="L175" s="37"/>
      <c r="M175" s="44">
        <v>0</v>
      </c>
      <c r="N175" s="45">
        <v>0</v>
      </c>
      <c r="O175" s="37"/>
      <c r="P175" s="45">
        <v>0</v>
      </c>
      <c r="Q175" s="37"/>
      <c r="R175" s="43">
        <v>0</v>
      </c>
      <c r="S175" s="37"/>
      <c r="T175" s="43">
        <v>750660</v>
      </c>
      <c r="U175" s="37"/>
    </row>
    <row r="176" spans="1:21" ht="33.75" customHeight="1">
      <c r="A176" s="39" t="s">
        <v>275</v>
      </c>
      <c r="B176" s="40" t="s">
        <v>28</v>
      </c>
      <c r="C176" s="37"/>
      <c r="D176" s="40" t="s">
        <v>33</v>
      </c>
      <c r="E176" s="37"/>
      <c r="F176" s="41"/>
      <c r="G176" s="38"/>
      <c r="H176" s="37"/>
      <c r="I176" s="42" t="s">
        <v>277</v>
      </c>
      <c r="J176" s="37"/>
      <c r="K176" s="43">
        <v>42000</v>
      </c>
      <c r="L176" s="37"/>
      <c r="M176" s="44">
        <v>0</v>
      </c>
      <c r="N176" s="45">
        <v>0</v>
      </c>
      <c r="O176" s="37"/>
      <c r="P176" s="45">
        <v>0</v>
      </c>
      <c r="Q176" s="37"/>
      <c r="R176" s="43">
        <v>0</v>
      </c>
      <c r="S176" s="37"/>
      <c r="T176" s="43">
        <v>42000</v>
      </c>
      <c r="U176" s="37"/>
    </row>
    <row r="177" spans="1:21" ht="33.75" customHeight="1">
      <c r="A177" s="46" t="s">
        <v>39</v>
      </c>
      <c r="B177" s="38"/>
      <c r="C177" s="38"/>
      <c r="D177" s="38"/>
      <c r="E177" s="38"/>
      <c r="F177" s="38"/>
      <c r="G177" s="38"/>
      <c r="H177" s="37"/>
      <c r="I177" s="46"/>
      <c r="J177" s="37"/>
      <c r="K177" s="47">
        <v>792660</v>
      </c>
      <c r="L177" s="37"/>
      <c r="M177" s="48">
        <v>0</v>
      </c>
      <c r="N177" s="49">
        <v>0</v>
      </c>
      <c r="O177" s="37"/>
      <c r="P177" s="49">
        <v>0</v>
      </c>
      <c r="Q177" s="37"/>
      <c r="R177" s="47">
        <v>0</v>
      </c>
      <c r="S177" s="37"/>
      <c r="T177" s="47">
        <v>792660</v>
      </c>
      <c r="U177" s="37"/>
    </row>
    <row r="178" spans="1:21" ht="33.75" customHeight="1">
      <c r="A178" s="39" t="s">
        <v>275</v>
      </c>
      <c r="B178" s="40" t="s">
        <v>40</v>
      </c>
      <c r="C178" s="37"/>
      <c r="D178" s="40" t="s">
        <v>41</v>
      </c>
      <c r="E178" s="37"/>
      <c r="F178" s="41"/>
      <c r="G178" s="38"/>
      <c r="H178" s="37"/>
      <c r="I178" s="42" t="s">
        <v>278</v>
      </c>
      <c r="J178" s="37"/>
      <c r="K178" s="43">
        <v>9000</v>
      </c>
      <c r="L178" s="37"/>
      <c r="M178" s="44">
        <v>0</v>
      </c>
      <c r="N178" s="45">
        <v>0</v>
      </c>
      <c r="O178" s="37"/>
      <c r="P178" s="45">
        <v>0</v>
      </c>
      <c r="Q178" s="37"/>
      <c r="R178" s="43">
        <v>0</v>
      </c>
      <c r="S178" s="37"/>
      <c r="T178" s="43">
        <v>9000</v>
      </c>
      <c r="U178" s="37"/>
    </row>
    <row r="179" spans="1:21" ht="33.75" customHeight="1">
      <c r="A179" s="39" t="s">
        <v>275</v>
      </c>
      <c r="B179" s="40" t="s">
        <v>40</v>
      </c>
      <c r="C179" s="37"/>
      <c r="D179" s="40" t="s">
        <v>45</v>
      </c>
      <c r="E179" s="37"/>
      <c r="F179" s="41"/>
      <c r="G179" s="38"/>
      <c r="H179" s="37"/>
      <c r="I179" s="42" t="s">
        <v>279</v>
      </c>
      <c r="J179" s="37"/>
      <c r="K179" s="43">
        <v>3000</v>
      </c>
      <c r="L179" s="37"/>
      <c r="M179" s="44">
        <v>0</v>
      </c>
      <c r="N179" s="45">
        <v>0</v>
      </c>
      <c r="O179" s="37"/>
      <c r="P179" s="45">
        <v>0</v>
      </c>
      <c r="Q179" s="37"/>
      <c r="R179" s="43">
        <v>0</v>
      </c>
      <c r="S179" s="37"/>
      <c r="T179" s="43">
        <v>3000</v>
      </c>
      <c r="U179" s="37"/>
    </row>
    <row r="180" spans="1:21" ht="33.75" customHeight="1">
      <c r="A180" s="39" t="s">
        <v>275</v>
      </c>
      <c r="B180" s="40" t="s">
        <v>40</v>
      </c>
      <c r="C180" s="37"/>
      <c r="D180" s="40" t="s">
        <v>47</v>
      </c>
      <c r="E180" s="37"/>
      <c r="F180" s="41"/>
      <c r="G180" s="38"/>
      <c r="H180" s="37"/>
      <c r="I180" s="42" t="s">
        <v>280</v>
      </c>
      <c r="J180" s="37"/>
      <c r="K180" s="43">
        <v>42000</v>
      </c>
      <c r="L180" s="37"/>
      <c r="M180" s="44">
        <v>0</v>
      </c>
      <c r="N180" s="45">
        <v>0</v>
      </c>
      <c r="O180" s="37"/>
      <c r="P180" s="45">
        <v>0</v>
      </c>
      <c r="Q180" s="37"/>
      <c r="R180" s="43">
        <v>0</v>
      </c>
      <c r="S180" s="37"/>
      <c r="T180" s="43">
        <v>42000</v>
      </c>
      <c r="U180" s="37"/>
    </row>
    <row r="181" spans="1:21" ht="33.75" customHeight="1">
      <c r="A181" s="39" t="s">
        <v>275</v>
      </c>
      <c r="B181" s="40" t="s">
        <v>40</v>
      </c>
      <c r="C181" s="37"/>
      <c r="D181" s="40" t="s">
        <v>49</v>
      </c>
      <c r="E181" s="37"/>
      <c r="F181" s="41"/>
      <c r="G181" s="38"/>
      <c r="H181" s="37"/>
      <c r="I181" s="42" t="s">
        <v>281</v>
      </c>
      <c r="J181" s="37"/>
      <c r="K181" s="43">
        <v>2000</v>
      </c>
      <c r="L181" s="37"/>
      <c r="M181" s="44">
        <v>0</v>
      </c>
      <c r="N181" s="45">
        <v>0</v>
      </c>
      <c r="O181" s="37"/>
      <c r="P181" s="45">
        <v>0</v>
      </c>
      <c r="Q181" s="37"/>
      <c r="R181" s="43">
        <v>0</v>
      </c>
      <c r="S181" s="37"/>
      <c r="T181" s="43">
        <v>2000</v>
      </c>
      <c r="U181" s="37"/>
    </row>
    <row r="182" spans="1:21" ht="33.75" customHeight="1">
      <c r="A182" s="46" t="s">
        <v>51</v>
      </c>
      <c r="B182" s="38"/>
      <c r="C182" s="38"/>
      <c r="D182" s="38"/>
      <c r="E182" s="38"/>
      <c r="F182" s="38"/>
      <c r="G182" s="38"/>
      <c r="H182" s="37"/>
      <c r="I182" s="46"/>
      <c r="J182" s="37"/>
      <c r="K182" s="47">
        <v>56000</v>
      </c>
      <c r="L182" s="37"/>
      <c r="M182" s="48">
        <v>0</v>
      </c>
      <c r="N182" s="49">
        <v>0</v>
      </c>
      <c r="O182" s="37"/>
      <c r="P182" s="49">
        <v>0</v>
      </c>
      <c r="Q182" s="37"/>
      <c r="R182" s="47">
        <v>0</v>
      </c>
      <c r="S182" s="37"/>
      <c r="T182" s="47">
        <v>56000</v>
      </c>
      <c r="U182" s="37"/>
    </row>
    <row r="183" spans="1:21" ht="33.75" customHeight="1">
      <c r="A183" s="39" t="s">
        <v>275</v>
      </c>
      <c r="B183" s="40" t="s">
        <v>52</v>
      </c>
      <c r="C183" s="37"/>
      <c r="D183" s="40" t="s">
        <v>53</v>
      </c>
      <c r="E183" s="37"/>
      <c r="F183" s="41" t="s">
        <v>54</v>
      </c>
      <c r="G183" s="38"/>
      <c r="H183" s="37"/>
      <c r="I183" s="42" t="s">
        <v>282</v>
      </c>
      <c r="J183" s="37"/>
      <c r="K183" s="43">
        <v>10000</v>
      </c>
      <c r="L183" s="37"/>
      <c r="M183" s="44">
        <v>0</v>
      </c>
      <c r="N183" s="45">
        <v>0</v>
      </c>
      <c r="O183" s="37"/>
      <c r="P183" s="45">
        <v>0</v>
      </c>
      <c r="Q183" s="37"/>
      <c r="R183" s="43">
        <v>6313.41</v>
      </c>
      <c r="S183" s="37"/>
      <c r="T183" s="43">
        <v>3686.59</v>
      </c>
      <c r="U183" s="37"/>
    </row>
    <row r="184" spans="1:21" ht="33.75" customHeight="1">
      <c r="A184" s="39" t="s">
        <v>275</v>
      </c>
      <c r="B184" s="40" t="s">
        <v>52</v>
      </c>
      <c r="C184" s="37"/>
      <c r="D184" s="40" t="s">
        <v>53</v>
      </c>
      <c r="E184" s="37"/>
      <c r="F184" s="41" t="s">
        <v>60</v>
      </c>
      <c r="G184" s="38"/>
      <c r="H184" s="37"/>
      <c r="I184" s="42" t="s">
        <v>283</v>
      </c>
      <c r="J184" s="37"/>
      <c r="K184" s="43">
        <v>7000</v>
      </c>
      <c r="L184" s="37"/>
      <c r="M184" s="44">
        <v>0</v>
      </c>
      <c r="N184" s="45">
        <v>0</v>
      </c>
      <c r="O184" s="37"/>
      <c r="P184" s="45">
        <v>0</v>
      </c>
      <c r="Q184" s="37"/>
      <c r="R184" s="43">
        <v>0</v>
      </c>
      <c r="S184" s="37"/>
      <c r="T184" s="43">
        <v>7000</v>
      </c>
      <c r="U184" s="37"/>
    </row>
    <row r="185" spans="1:21" ht="33.75" customHeight="1">
      <c r="A185" s="39" t="s">
        <v>275</v>
      </c>
      <c r="B185" s="40" t="s">
        <v>52</v>
      </c>
      <c r="C185" s="37"/>
      <c r="D185" s="40" t="s">
        <v>53</v>
      </c>
      <c r="E185" s="37"/>
      <c r="F185" s="41" t="s">
        <v>284</v>
      </c>
      <c r="G185" s="38"/>
      <c r="H185" s="37"/>
      <c r="I185" s="42" t="s">
        <v>285</v>
      </c>
      <c r="J185" s="37"/>
      <c r="K185" s="43">
        <v>30000</v>
      </c>
      <c r="L185" s="37"/>
      <c r="M185" s="44">
        <v>0</v>
      </c>
      <c r="N185" s="45">
        <v>0</v>
      </c>
      <c r="O185" s="37"/>
      <c r="P185" s="45">
        <v>0</v>
      </c>
      <c r="Q185" s="37"/>
      <c r="R185" s="43">
        <v>0</v>
      </c>
      <c r="S185" s="37"/>
      <c r="T185" s="43">
        <v>30000</v>
      </c>
      <c r="U185" s="37"/>
    </row>
    <row r="186" spans="1:21" ht="33.75" customHeight="1">
      <c r="A186" s="39" t="s">
        <v>275</v>
      </c>
      <c r="B186" s="40" t="s">
        <v>52</v>
      </c>
      <c r="C186" s="37"/>
      <c r="D186" s="40" t="s">
        <v>53</v>
      </c>
      <c r="E186" s="37"/>
      <c r="F186" s="41" t="s">
        <v>286</v>
      </c>
      <c r="G186" s="38"/>
      <c r="H186" s="37"/>
      <c r="I186" s="42" t="s">
        <v>287</v>
      </c>
      <c r="J186" s="37"/>
      <c r="K186" s="43">
        <v>504000</v>
      </c>
      <c r="L186" s="37"/>
      <c r="M186" s="44">
        <v>0</v>
      </c>
      <c r="N186" s="45">
        <v>0</v>
      </c>
      <c r="O186" s="37"/>
      <c r="P186" s="45">
        <v>291040</v>
      </c>
      <c r="Q186" s="37"/>
      <c r="R186" s="43">
        <v>205360</v>
      </c>
      <c r="S186" s="37"/>
      <c r="T186" s="43">
        <v>7600</v>
      </c>
      <c r="U186" s="37"/>
    </row>
    <row r="187" spans="1:21" ht="33.75" customHeight="1">
      <c r="A187" s="39" t="s">
        <v>275</v>
      </c>
      <c r="B187" s="40" t="s">
        <v>52</v>
      </c>
      <c r="C187" s="37"/>
      <c r="D187" s="40" t="s">
        <v>53</v>
      </c>
      <c r="E187" s="37"/>
      <c r="F187" s="41" t="s">
        <v>86</v>
      </c>
      <c r="G187" s="38"/>
      <c r="H187" s="37"/>
      <c r="I187" s="42" t="s">
        <v>288</v>
      </c>
      <c r="J187" s="37"/>
      <c r="K187" s="43">
        <v>5000</v>
      </c>
      <c r="L187" s="37"/>
      <c r="M187" s="44">
        <v>0</v>
      </c>
      <c r="N187" s="45">
        <v>0</v>
      </c>
      <c r="O187" s="37"/>
      <c r="P187" s="45">
        <v>0</v>
      </c>
      <c r="Q187" s="37"/>
      <c r="R187" s="43">
        <v>0</v>
      </c>
      <c r="S187" s="37"/>
      <c r="T187" s="43">
        <v>5000</v>
      </c>
      <c r="U187" s="37"/>
    </row>
    <row r="188" spans="1:21" ht="33.75" customHeight="1">
      <c r="A188" s="39" t="s">
        <v>275</v>
      </c>
      <c r="B188" s="40" t="s">
        <v>52</v>
      </c>
      <c r="C188" s="37"/>
      <c r="D188" s="40" t="s">
        <v>94</v>
      </c>
      <c r="E188" s="37"/>
      <c r="F188" s="41" t="s">
        <v>97</v>
      </c>
      <c r="G188" s="38"/>
      <c r="H188" s="37"/>
      <c r="I188" s="42" t="s">
        <v>289</v>
      </c>
      <c r="J188" s="37"/>
      <c r="K188" s="43">
        <v>20000</v>
      </c>
      <c r="L188" s="37"/>
      <c r="M188" s="44">
        <v>0</v>
      </c>
      <c r="N188" s="45">
        <v>0</v>
      </c>
      <c r="O188" s="37"/>
      <c r="P188" s="45">
        <v>0</v>
      </c>
      <c r="Q188" s="37"/>
      <c r="R188" s="43">
        <v>0</v>
      </c>
      <c r="S188" s="37"/>
      <c r="T188" s="43">
        <v>20000</v>
      </c>
      <c r="U188" s="37"/>
    </row>
    <row r="189" spans="1:21" ht="33.75" customHeight="1">
      <c r="A189" s="39" t="s">
        <v>275</v>
      </c>
      <c r="B189" s="40" t="s">
        <v>52</v>
      </c>
      <c r="C189" s="37"/>
      <c r="D189" s="40" t="s">
        <v>94</v>
      </c>
      <c r="E189" s="37"/>
      <c r="F189" s="41" t="s">
        <v>290</v>
      </c>
      <c r="G189" s="38"/>
      <c r="H189" s="37"/>
      <c r="I189" s="42" t="s">
        <v>291</v>
      </c>
      <c r="J189" s="37"/>
      <c r="K189" s="43">
        <v>35000</v>
      </c>
      <c r="L189" s="37"/>
      <c r="M189" s="44">
        <v>0</v>
      </c>
      <c r="N189" s="45">
        <v>0</v>
      </c>
      <c r="O189" s="37"/>
      <c r="P189" s="45">
        <v>0</v>
      </c>
      <c r="Q189" s="37"/>
      <c r="R189" s="43">
        <v>0</v>
      </c>
      <c r="S189" s="37"/>
      <c r="T189" s="43">
        <v>35000</v>
      </c>
      <c r="U189" s="37"/>
    </row>
    <row r="190" spans="1:21" ht="33.75" customHeight="1">
      <c r="A190" s="39" t="s">
        <v>275</v>
      </c>
      <c r="B190" s="40" t="s">
        <v>52</v>
      </c>
      <c r="C190" s="37"/>
      <c r="D190" s="40" t="s">
        <v>94</v>
      </c>
      <c r="E190" s="37"/>
      <c r="F190" s="41" t="s">
        <v>292</v>
      </c>
      <c r="G190" s="38"/>
      <c r="H190" s="37"/>
      <c r="I190" s="42" t="s">
        <v>293</v>
      </c>
      <c r="J190" s="37"/>
      <c r="K190" s="43">
        <v>35000</v>
      </c>
      <c r="L190" s="37"/>
      <c r="M190" s="44">
        <v>0</v>
      </c>
      <c r="N190" s="45">
        <v>0</v>
      </c>
      <c r="O190" s="37"/>
      <c r="P190" s="45">
        <v>0</v>
      </c>
      <c r="Q190" s="37"/>
      <c r="R190" s="43">
        <v>0</v>
      </c>
      <c r="S190" s="37"/>
      <c r="T190" s="43">
        <v>35000</v>
      </c>
      <c r="U190" s="37"/>
    </row>
    <row r="191" spans="1:21" ht="33.75" customHeight="1">
      <c r="A191" s="39" t="s">
        <v>275</v>
      </c>
      <c r="B191" s="40" t="s">
        <v>52</v>
      </c>
      <c r="C191" s="37"/>
      <c r="D191" s="40" t="s">
        <v>94</v>
      </c>
      <c r="E191" s="37"/>
      <c r="F191" s="41" t="s">
        <v>294</v>
      </c>
      <c r="G191" s="38"/>
      <c r="H191" s="37"/>
      <c r="I191" s="42" t="s">
        <v>295</v>
      </c>
      <c r="J191" s="37"/>
      <c r="K191" s="43">
        <v>40000</v>
      </c>
      <c r="L191" s="37"/>
      <c r="M191" s="44">
        <v>0</v>
      </c>
      <c r="N191" s="45">
        <v>0</v>
      </c>
      <c r="O191" s="37"/>
      <c r="P191" s="45">
        <v>0</v>
      </c>
      <c r="Q191" s="37"/>
      <c r="R191" s="43">
        <v>0</v>
      </c>
      <c r="S191" s="37"/>
      <c r="T191" s="43">
        <v>40000</v>
      </c>
      <c r="U191" s="37"/>
    </row>
    <row r="192" spans="1:21" ht="33.75" customHeight="1">
      <c r="A192" s="39" t="s">
        <v>275</v>
      </c>
      <c r="B192" s="40" t="s">
        <v>52</v>
      </c>
      <c r="C192" s="37"/>
      <c r="D192" s="40" t="s">
        <v>94</v>
      </c>
      <c r="E192" s="37"/>
      <c r="F192" s="41" t="s">
        <v>296</v>
      </c>
      <c r="G192" s="38"/>
      <c r="H192" s="37"/>
      <c r="I192" s="42" t="s">
        <v>297</v>
      </c>
      <c r="J192" s="37"/>
      <c r="K192" s="43">
        <v>15000</v>
      </c>
      <c r="L192" s="37"/>
      <c r="M192" s="44">
        <v>0</v>
      </c>
      <c r="N192" s="45">
        <v>0</v>
      </c>
      <c r="O192" s="37"/>
      <c r="P192" s="45">
        <v>0</v>
      </c>
      <c r="Q192" s="37"/>
      <c r="R192" s="43">
        <v>0</v>
      </c>
      <c r="S192" s="37"/>
      <c r="T192" s="43">
        <v>15000</v>
      </c>
      <c r="U192" s="37"/>
    </row>
    <row r="193" spans="1:21" ht="33.75" customHeight="1">
      <c r="A193" s="39" t="s">
        <v>275</v>
      </c>
      <c r="B193" s="40" t="s">
        <v>52</v>
      </c>
      <c r="C193" s="37"/>
      <c r="D193" s="40" t="s">
        <v>115</v>
      </c>
      <c r="E193" s="37"/>
      <c r="F193" s="41"/>
      <c r="G193" s="38"/>
      <c r="H193" s="37"/>
      <c r="I193" s="42" t="s">
        <v>298</v>
      </c>
      <c r="J193" s="37"/>
      <c r="K193" s="43">
        <v>12000</v>
      </c>
      <c r="L193" s="37"/>
      <c r="M193" s="44">
        <v>0</v>
      </c>
      <c r="N193" s="45">
        <v>0</v>
      </c>
      <c r="O193" s="37"/>
      <c r="P193" s="45">
        <v>0</v>
      </c>
      <c r="Q193" s="37"/>
      <c r="R193" s="43">
        <v>2318.2</v>
      </c>
      <c r="S193" s="37"/>
      <c r="T193" s="43">
        <v>9681.8</v>
      </c>
      <c r="U193" s="37"/>
    </row>
    <row r="194" spans="1:21" ht="33.75" customHeight="1">
      <c r="A194" s="46" t="s">
        <v>117</v>
      </c>
      <c r="B194" s="38"/>
      <c r="C194" s="38"/>
      <c r="D194" s="38"/>
      <c r="E194" s="38"/>
      <c r="F194" s="38"/>
      <c r="G194" s="38"/>
      <c r="H194" s="37"/>
      <c r="I194" s="46"/>
      <c r="J194" s="37"/>
      <c r="K194" s="47">
        <v>713000</v>
      </c>
      <c r="L194" s="37"/>
      <c r="M194" s="48">
        <v>0</v>
      </c>
      <c r="N194" s="49">
        <v>0</v>
      </c>
      <c r="O194" s="37"/>
      <c r="P194" s="49">
        <v>291040</v>
      </c>
      <c r="Q194" s="37"/>
      <c r="R194" s="47">
        <v>213991.61</v>
      </c>
      <c r="S194" s="37"/>
      <c r="T194" s="47">
        <v>207968.39</v>
      </c>
      <c r="U194" s="37"/>
    </row>
    <row r="195" spans="1:21" ht="33.75" customHeight="1">
      <c r="A195" s="39" t="s">
        <v>275</v>
      </c>
      <c r="B195" s="40" t="s">
        <v>118</v>
      </c>
      <c r="C195" s="37"/>
      <c r="D195" s="40" t="s">
        <v>119</v>
      </c>
      <c r="E195" s="37"/>
      <c r="F195" s="41"/>
      <c r="G195" s="38"/>
      <c r="H195" s="37"/>
      <c r="I195" s="42" t="s">
        <v>299</v>
      </c>
      <c r="J195" s="37"/>
      <c r="K195" s="43">
        <v>15000</v>
      </c>
      <c r="L195" s="37"/>
      <c r="M195" s="44">
        <v>0</v>
      </c>
      <c r="N195" s="45">
        <v>0</v>
      </c>
      <c r="O195" s="37"/>
      <c r="P195" s="45">
        <v>0</v>
      </c>
      <c r="Q195" s="37"/>
      <c r="R195" s="43">
        <v>0</v>
      </c>
      <c r="S195" s="37"/>
      <c r="T195" s="43">
        <v>15000</v>
      </c>
      <c r="U195" s="37"/>
    </row>
    <row r="196" spans="1:21" ht="33.75" customHeight="1">
      <c r="A196" s="39" t="s">
        <v>275</v>
      </c>
      <c r="B196" s="40" t="s">
        <v>118</v>
      </c>
      <c r="C196" s="37"/>
      <c r="D196" s="40" t="s">
        <v>127</v>
      </c>
      <c r="E196" s="37"/>
      <c r="F196" s="41"/>
      <c r="G196" s="38"/>
      <c r="H196" s="37"/>
      <c r="I196" s="42" t="s">
        <v>300</v>
      </c>
      <c r="J196" s="37"/>
      <c r="K196" s="43">
        <v>8000</v>
      </c>
      <c r="L196" s="37"/>
      <c r="M196" s="44">
        <v>0</v>
      </c>
      <c r="N196" s="45">
        <v>0</v>
      </c>
      <c r="O196" s="37"/>
      <c r="P196" s="45">
        <v>0</v>
      </c>
      <c r="Q196" s="37"/>
      <c r="R196" s="43">
        <v>0</v>
      </c>
      <c r="S196" s="37"/>
      <c r="T196" s="43">
        <v>8000</v>
      </c>
      <c r="U196" s="37"/>
    </row>
    <row r="197" spans="1:21" ht="33.75" customHeight="1">
      <c r="A197" s="39" t="s">
        <v>275</v>
      </c>
      <c r="B197" s="40" t="s">
        <v>118</v>
      </c>
      <c r="C197" s="37"/>
      <c r="D197" s="40" t="s">
        <v>129</v>
      </c>
      <c r="E197" s="37"/>
      <c r="F197" s="41"/>
      <c r="G197" s="38"/>
      <c r="H197" s="37"/>
      <c r="I197" s="42" t="s">
        <v>301</v>
      </c>
      <c r="J197" s="37"/>
      <c r="K197" s="43">
        <v>60000</v>
      </c>
      <c r="L197" s="37"/>
      <c r="M197" s="44">
        <v>0</v>
      </c>
      <c r="N197" s="45">
        <v>0</v>
      </c>
      <c r="O197" s="37"/>
      <c r="P197" s="45">
        <v>0</v>
      </c>
      <c r="Q197" s="37"/>
      <c r="R197" s="43">
        <v>23766.8</v>
      </c>
      <c r="S197" s="37"/>
      <c r="T197" s="43">
        <v>36233.2</v>
      </c>
      <c r="U197" s="37"/>
    </row>
    <row r="198" spans="1:21" ht="33.75" customHeight="1">
      <c r="A198" s="39" t="s">
        <v>275</v>
      </c>
      <c r="B198" s="40" t="s">
        <v>118</v>
      </c>
      <c r="C198" s="37"/>
      <c r="D198" s="40" t="s">
        <v>131</v>
      </c>
      <c r="E198" s="37"/>
      <c r="F198" s="41"/>
      <c r="G198" s="38"/>
      <c r="H198" s="37"/>
      <c r="I198" s="42" t="s">
        <v>302</v>
      </c>
      <c r="J198" s="37"/>
      <c r="K198" s="43">
        <v>5000</v>
      </c>
      <c r="L198" s="37"/>
      <c r="M198" s="44">
        <v>0</v>
      </c>
      <c r="N198" s="45">
        <v>0</v>
      </c>
      <c r="O198" s="37"/>
      <c r="P198" s="45">
        <v>0</v>
      </c>
      <c r="Q198" s="37"/>
      <c r="R198" s="43">
        <v>0</v>
      </c>
      <c r="S198" s="37"/>
      <c r="T198" s="43">
        <v>5000</v>
      </c>
      <c r="U198" s="37"/>
    </row>
    <row r="199" spans="1:21" ht="33.75" customHeight="1">
      <c r="A199" s="39" t="s">
        <v>275</v>
      </c>
      <c r="B199" s="40" t="s">
        <v>118</v>
      </c>
      <c r="C199" s="37"/>
      <c r="D199" s="40" t="s">
        <v>133</v>
      </c>
      <c r="E199" s="37"/>
      <c r="F199" s="41"/>
      <c r="G199" s="38"/>
      <c r="H199" s="37"/>
      <c r="I199" s="42" t="s">
        <v>303</v>
      </c>
      <c r="J199" s="37"/>
      <c r="K199" s="43">
        <v>10000</v>
      </c>
      <c r="L199" s="37"/>
      <c r="M199" s="44">
        <v>0</v>
      </c>
      <c r="N199" s="45">
        <v>0</v>
      </c>
      <c r="O199" s="37"/>
      <c r="P199" s="45">
        <v>0</v>
      </c>
      <c r="Q199" s="37"/>
      <c r="R199" s="43">
        <v>0</v>
      </c>
      <c r="S199" s="37"/>
      <c r="T199" s="43">
        <v>10000</v>
      </c>
      <c r="U199" s="37"/>
    </row>
    <row r="200" spans="1:21" ht="33.75" customHeight="1">
      <c r="A200" s="46" t="s">
        <v>135</v>
      </c>
      <c r="B200" s="38"/>
      <c r="C200" s="38"/>
      <c r="D200" s="38"/>
      <c r="E200" s="38"/>
      <c r="F200" s="38"/>
      <c r="G200" s="38"/>
      <c r="H200" s="37"/>
      <c r="I200" s="46"/>
      <c r="J200" s="37"/>
      <c r="K200" s="47">
        <v>98000</v>
      </c>
      <c r="L200" s="37"/>
      <c r="M200" s="48">
        <v>0</v>
      </c>
      <c r="N200" s="49">
        <v>0</v>
      </c>
      <c r="O200" s="37"/>
      <c r="P200" s="49">
        <v>0</v>
      </c>
      <c r="Q200" s="37"/>
      <c r="R200" s="47">
        <v>23766.8</v>
      </c>
      <c r="S200" s="37"/>
      <c r="T200" s="47">
        <v>74233.2</v>
      </c>
      <c r="U200" s="37"/>
    </row>
    <row r="201" spans="1:21" ht="33.75" customHeight="1">
      <c r="A201" s="39" t="s">
        <v>275</v>
      </c>
      <c r="B201" s="40" t="s">
        <v>269</v>
      </c>
      <c r="C201" s="37"/>
      <c r="D201" s="40" t="s">
        <v>304</v>
      </c>
      <c r="E201" s="37"/>
      <c r="F201" s="41" t="s">
        <v>305</v>
      </c>
      <c r="G201" s="38"/>
      <c r="H201" s="37"/>
      <c r="I201" s="42" t="s">
        <v>306</v>
      </c>
      <c r="J201" s="37"/>
      <c r="K201" s="43">
        <v>260000</v>
      </c>
      <c r="L201" s="37"/>
      <c r="M201" s="44">
        <v>0</v>
      </c>
      <c r="N201" s="45">
        <v>0</v>
      </c>
      <c r="O201" s="37"/>
      <c r="P201" s="45">
        <v>0</v>
      </c>
      <c r="Q201" s="37"/>
      <c r="R201" s="43">
        <v>0</v>
      </c>
      <c r="S201" s="37"/>
      <c r="T201" s="43">
        <v>260000</v>
      </c>
      <c r="U201" s="37"/>
    </row>
    <row r="202" spans="1:21" ht="33.75" customHeight="1">
      <c r="A202" s="46" t="s">
        <v>273</v>
      </c>
      <c r="B202" s="38"/>
      <c r="C202" s="38"/>
      <c r="D202" s="38"/>
      <c r="E202" s="38"/>
      <c r="F202" s="38"/>
      <c r="G202" s="38"/>
      <c r="H202" s="37"/>
      <c r="I202" s="46"/>
      <c r="J202" s="37"/>
      <c r="K202" s="47">
        <v>260000</v>
      </c>
      <c r="L202" s="37"/>
      <c r="M202" s="48">
        <v>0</v>
      </c>
      <c r="N202" s="49">
        <v>0</v>
      </c>
      <c r="O202" s="37"/>
      <c r="P202" s="49">
        <v>0</v>
      </c>
      <c r="Q202" s="37"/>
      <c r="R202" s="47">
        <v>0</v>
      </c>
      <c r="S202" s="37"/>
      <c r="T202" s="47">
        <v>260000</v>
      </c>
      <c r="U202" s="37"/>
    </row>
    <row r="203" spans="1:21" ht="33.75" customHeight="1">
      <c r="A203" s="50" t="s">
        <v>307</v>
      </c>
      <c r="B203" s="51"/>
      <c r="C203" s="51"/>
      <c r="D203" s="51"/>
      <c r="E203" s="51"/>
      <c r="F203" s="51"/>
      <c r="G203" s="51"/>
      <c r="H203" s="51"/>
      <c r="I203" s="50"/>
      <c r="J203" s="51"/>
      <c r="K203" s="47">
        <v>1919660</v>
      </c>
      <c r="L203" s="37"/>
      <c r="M203" s="48">
        <v>0</v>
      </c>
      <c r="N203" s="49">
        <v>0</v>
      </c>
      <c r="O203" s="37"/>
      <c r="P203" s="49">
        <v>291040</v>
      </c>
      <c r="Q203" s="37"/>
      <c r="R203" s="47">
        <v>237758.41</v>
      </c>
      <c r="S203" s="37"/>
      <c r="T203" s="47">
        <v>1390861.59</v>
      </c>
      <c r="U203" s="37"/>
    </row>
    <row r="204" spans="1:21" ht="33.75" customHeight="1">
      <c r="A204" s="39" t="s">
        <v>308</v>
      </c>
      <c r="B204" s="40" t="s">
        <v>40</v>
      </c>
      <c r="C204" s="37"/>
      <c r="D204" s="40" t="s">
        <v>41</v>
      </c>
      <c r="E204" s="37"/>
      <c r="F204" s="41"/>
      <c r="G204" s="38"/>
      <c r="H204" s="37"/>
      <c r="I204" s="42" t="s">
        <v>309</v>
      </c>
      <c r="J204" s="37"/>
      <c r="K204" s="43">
        <v>120000</v>
      </c>
      <c r="L204" s="37"/>
      <c r="M204" s="44">
        <v>0</v>
      </c>
      <c r="N204" s="45">
        <v>0</v>
      </c>
      <c r="O204" s="37"/>
      <c r="P204" s="45">
        <v>0</v>
      </c>
      <c r="Q204" s="37"/>
      <c r="R204" s="43">
        <v>0</v>
      </c>
      <c r="S204" s="37"/>
      <c r="T204" s="43">
        <v>120000</v>
      </c>
      <c r="U204" s="37"/>
    </row>
    <row r="205" spans="1:21" ht="33.75" customHeight="1">
      <c r="A205" s="46" t="s">
        <v>51</v>
      </c>
      <c r="B205" s="38"/>
      <c r="C205" s="38"/>
      <c r="D205" s="38"/>
      <c r="E205" s="38"/>
      <c r="F205" s="38"/>
      <c r="G205" s="38"/>
      <c r="H205" s="37"/>
      <c r="I205" s="46"/>
      <c r="J205" s="37"/>
      <c r="K205" s="47">
        <v>120000</v>
      </c>
      <c r="L205" s="37"/>
      <c r="M205" s="48">
        <v>0</v>
      </c>
      <c r="N205" s="49">
        <v>0</v>
      </c>
      <c r="O205" s="37"/>
      <c r="P205" s="49">
        <v>0</v>
      </c>
      <c r="Q205" s="37"/>
      <c r="R205" s="47">
        <v>0</v>
      </c>
      <c r="S205" s="37"/>
      <c r="T205" s="47">
        <v>120000</v>
      </c>
      <c r="U205" s="37"/>
    </row>
    <row r="206" spans="1:21" ht="33.75" customHeight="1">
      <c r="A206" s="39" t="s">
        <v>308</v>
      </c>
      <c r="B206" s="40" t="s">
        <v>52</v>
      </c>
      <c r="C206" s="37"/>
      <c r="D206" s="40" t="s">
        <v>53</v>
      </c>
      <c r="E206" s="37"/>
      <c r="F206" s="41" t="s">
        <v>310</v>
      </c>
      <c r="G206" s="38"/>
      <c r="H206" s="37"/>
      <c r="I206" s="42" t="s">
        <v>311</v>
      </c>
      <c r="J206" s="37"/>
      <c r="K206" s="43">
        <v>7500</v>
      </c>
      <c r="L206" s="37"/>
      <c r="M206" s="44">
        <v>0</v>
      </c>
      <c r="N206" s="45">
        <v>0</v>
      </c>
      <c r="O206" s="37"/>
      <c r="P206" s="45">
        <v>0</v>
      </c>
      <c r="Q206" s="37"/>
      <c r="R206" s="43">
        <v>0</v>
      </c>
      <c r="S206" s="37"/>
      <c r="T206" s="43">
        <v>7500</v>
      </c>
      <c r="U206" s="37"/>
    </row>
    <row r="207" spans="1:21" ht="33.75" customHeight="1">
      <c r="A207" s="39" t="s">
        <v>308</v>
      </c>
      <c r="B207" s="40" t="s">
        <v>52</v>
      </c>
      <c r="C207" s="37"/>
      <c r="D207" s="40" t="s">
        <v>94</v>
      </c>
      <c r="E207" s="37"/>
      <c r="F207" s="41" t="s">
        <v>312</v>
      </c>
      <c r="G207" s="38"/>
      <c r="H207" s="37"/>
      <c r="I207" s="42" t="s">
        <v>313</v>
      </c>
      <c r="J207" s="37"/>
      <c r="K207" s="43">
        <v>40000</v>
      </c>
      <c r="L207" s="37"/>
      <c r="M207" s="44">
        <v>0</v>
      </c>
      <c r="N207" s="45">
        <v>0</v>
      </c>
      <c r="O207" s="37"/>
      <c r="P207" s="45">
        <v>0</v>
      </c>
      <c r="Q207" s="37"/>
      <c r="R207" s="43">
        <v>0</v>
      </c>
      <c r="S207" s="37"/>
      <c r="T207" s="43">
        <v>40000</v>
      </c>
      <c r="U207" s="37"/>
    </row>
    <row r="208" spans="1:21" ht="33.75" customHeight="1">
      <c r="A208" s="39" t="s">
        <v>308</v>
      </c>
      <c r="B208" s="40" t="s">
        <v>52</v>
      </c>
      <c r="C208" s="37"/>
      <c r="D208" s="40" t="s">
        <v>94</v>
      </c>
      <c r="E208" s="37"/>
      <c r="F208" s="41" t="s">
        <v>314</v>
      </c>
      <c r="G208" s="38"/>
      <c r="H208" s="37"/>
      <c r="I208" s="42" t="s">
        <v>315</v>
      </c>
      <c r="J208" s="37"/>
      <c r="K208" s="43">
        <v>50000</v>
      </c>
      <c r="L208" s="37"/>
      <c r="M208" s="44">
        <v>0</v>
      </c>
      <c r="N208" s="45">
        <v>0</v>
      </c>
      <c r="O208" s="37"/>
      <c r="P208" s="45">
        <v>0</v>
      </c>
      <c r="Q208" s="37"/>
      <c r="R208" s="43">
        <v>0</v>
      </c>
      <c r="S208" s="37"/>
      <c r="T208" s="43">
        <v>50000</v>
      </c>
      <c r="U208" s="37"/>
    </row>
    <row r="209" spans="1:21" ht="33.75" customHeight="1">
      <c r="A209" s="39" t="s">
        <v>308</v>
      </c>
      <c r="B209" s="40" t="s">
        <v>52</v>
      </c>
      <c r="C209" s="37"/>
      <c r="D209" s="40" t="s">
        <v>94</v>
      </c>
      <c r="E209" s="37"/>
      <c r="F209" s="41" t="s">
        <v>316</v>
      </c>
      <c r="G209" s="38"/>
      <c r="H209" s="37"/>
      <c r="I209" s="42" t="s">
        <v>317</v>
      </c>
      <c r="J209" s="37"/>
      <c r="K209" s="43">
        <v>40000</v>
      </c>
      <c r="L209" s="37"/>
      <c r="M209" s="44">
        <v>0</v>
      </c>
      <c r="N209" s="45">
        <v>0</v>
      </c>
      <c r="O209" s="37"/>
      <c r="P209" s="45">
        <v>0</v>
      </c>
      <c r="Q209" s="37"/>
      <c r="R209" s="43">
        <v>0</v>
      </c>
      <c r="S209" s="37"/>
      <c r="T209" s="43">
        <v>40000</v>
      </c>
      <c r="U209" s="37"/>
    </row>
    <row r="210" spans="1:21" ht="33.75" customHeight="1">
      <c r="A210" s="39" t="s">
        <v>308</v>
      </c>
      <c r="B210" s="40" t="s">
        <v>52</v>
      </c>
      <c r="C210" s="37"/>
      <c r="D210" s="40" t="s">
        <v>94</v>
      </c>
      <c r="E210" s="37"/>
      <c r="F210" s="41" t="s">
        <v>318</v>
      </c>
      <c r="G210" s="38"/>
      <c r="H210" s="37"/>
      <c r="I210" s="42" t="s">
        <v>319</v>
      </c>
      <c r="J210" s="37"/>
      <c r="K210" s="43">
        <v>36450</v>
      </c>
      <c r="L210" s="37"/>
      <c r="M210" s="44">
        <v>0</v>
      </c>
      <c r="N210" s="45">
        <v>0</v>
      </c>
      <c r="O210" s="37"/>
      <c r="P210" s="45">
        <v>0</v>
      </c>
      <c r="Q210" s="37"/>
      <c r="R210" s="43">
        <v>0</v>
      </c>
      <c r="S210" s="37"/>
      <c r="T210" s="43">
        <v>36450</v>
      </c>
      <c r="U210" s="37"/>
    </row>
    <row r="211" spans="1:21" ht="33.75" customHeight="1">
      <c r="A211" s="46" t="s">
        <v>117</v>
      </c>
      <c r="B211" s="38"/>
      <c r="C211" s="38"/>
      <c r="D211" s="38"/>
      <c r="E211" s="38"/>
      <c r="F211" s="38"/>
      <c r="G211" s="38"/>
      <c r="H211" s="37"/>
      <c r="I211" s="46"/>
      <c r="J211" s="37"/>
      <c r="K211" s="47">
        <v>173950</v>
      </c>
      <c r="L211" s="37"/>
      <c r="M211" s="48">
        <v>0</v>
      </c>
      <c r="N211" s="49">
        <v>0</v>
      </c>
      <c r="O211" s="37"/>
      <c r="P211" s="49">
        <v>0</v>
      </c>
      <c r="Q211" s="37"/>
      <c r="R211" s="47">
        <v>0</v>
      </c>
      <c r="S211" s="37"/>
      <c r="T211" s="47">
        <v>173950</v>
      </c>
      <c r="U211" s="37"/>
    </row>
    <row r="212" spans="1:21" ht="33.75" customHeight="1">
      <c r="A212" s="39" t="s">
        <v>308</v>
      </c>
      <c r="B212" s="40" t="s">
        <v>118</v>
      </c>
      <c r="C212" s="37"/>
      <c r="D212" s="40" t="s">
        <v>264</v>
      </c>
      <c r="E212" s="37"/>
      <c r="F212" s="41"/>
      <c r="G212" s="38"/>
      <c r="H212" s="37"/>
      <c r="I212" s="42" t="s">
        <v>320</v>
      </c>
      <c r="J212" s="37"/>
      <c r="K212" s="43">
        <v>20000</v>
      </c>
      <c r="L212" s="37"/>
      <c r="M212" s="44">
        <v>0</v>
      </c>
      <c r="N212" s="45">
        <v>0</v>
      </c>
      <c r="O212" s="37"/>
      <c r="P212" s="45">
        <v>0</v>
      </c>
      <c r="Q212" s="37"/>
      <c r="R212" s="43">
        <v>0</v>
      </c>
      <c r="S212" s="37"/>
      <c r="T212" s="43">
        <v>20000</v>
      </c>
      <c r="U212" s="37"/>
    </row>
    <row r="213" spans="1:21" ht="33.75" customHeight="1">
      <c r="A213" s="46" t="s">
        <v>135</v>
      </c>
      <c r="B213" s="38"/>
      <c r="C213" s="38"/>
      <c r="D213" s="38"/>
      <c r="E213" s="38"/>
      <c r="F213" s="38"/>
      <c r="G213" s="38"/>
      <c r="H213" s="37"/>
      <c r="I213" s="46"/>
      <c r="J213" s="37"/>
      <c r="K213" s="47">
        <v>20000</v>
      </c>
      <c r="L213" s="37"/>
      <c r="M213" s="48">
        <v>0</v>
      </c>
      <c r="N213" s="49">
        <v>0</v>
      </c>
      <c r="O213" s="37"/>
      <c r="P213" s="49">
        <v>0</v>
      </c>
      <c r="Q213" s="37"/>
      <c r="R213" s="47">
        <v>0</v>
      </c>
      <c r="S213" s="37"/>
      <c r="T213" s="47">
        <v>20000</v>
      </c>
      <c r="U213" s="37"/>
    </row>
    <row r="214" spans="1:21" ht="33.75" customHeight="1">
      <c r="A214" s="50" t="s">
        <v>321</v>
      </c>
      <c r="B214" s="51"/>
      <c r="C214" s="51"/>
      <c r="D214" s="51"/>
      <c r="E214" s="51"/>
      <c r="F214" s="51"/>
      <c r="G214" s="51"/>
      <c r="H214" s="51"/>
      <c r="I214" s="50"/>
      <c r="J214" s="51"/>
      <c r="K214" s="47">
        <v>313950</v>
      </c>
      <c r="L214" s="37"/>
      <c r="M214" s="48">
        <v>0</v>
      </c>
      <c r="N214" s="49">
        <v>0</v>
      </c>
      <c r="O214" s="37"/>
      <c r="P214" s="49">
        <v>0</v>
      </c>
      <c r="Q214" s="37"/>
      <c r="R214" s="47">
        <v>0</v>
      </c>
      <c r="S214" s="37"/>
      <c r="T214" s="47">
        <v>313950</v>
      </c>
      <c r="U214" s="37"/>
    </row>
    <row r="215" spans="1:21" ht="33.75" customHeight="1">
      <c r="A215" s="39" t="s">
        <v>322</v>
      </c>
      <c r="B215" s="40" t="s">
        <v>28</v>
      </c>
      <c r="C215" s="37"/>
      <c r="D215" s="40" t="s">
        <v>29</v>
      </c>
      <c r="E215" s="37"/>
      <c r="F215" s="41"/>
      <c r="G215" s="38"/>
      <c r="H215" s="37"/>
      <c r="I215" s="42" t="s">
        <v>323</v>
      </c>
      <c r="J215" s="37"/>
      <c r="K215" s="43">
        <v>779220</v>
      </c>
      <c r="L215" s="37"/>
      <c r="M215" s="44">
        <v>0</v>
      </c>
      <c r="N215" s="45">
        <v>0</v>
      </c>
      <c r="O215" s="37"/>
      <c r="P215" s="45">
        <v>0</v>
      </c>
      <c r="Q215" s="37"/>
      <c r="R215" s="43">
        <v>383230</v>
      </c>
      <c r="S215" s="37"/>
      <c r="T215" s="43">
        <v>395990</v>
      </c>
      <c r="U215" s="37"/>
    </row>
    <row r="216" spans="1:21" ht="33.75" customHeight="1">
      <c r="A216" s="39" t="s">
        <v>322</v>
      </c>
      <c r="B216" s="40" t="s">
        <v>28</v>
      </c>
      <c r="C216" s="37"/>
      <c r="D216" s="40" t="s">
        <v>33</v>
      </c>
      <c r="E216" s="37"/>
      <c r="F216" s="41"/>
      <c r="G216" s="38"/>
      <c r="H216" s="37"/>
      <c r="I216" s="42" t="s">
        <v>324</v>
      </c>
      <c r="J216" s="37"/>
      <c r="K216" s="43">
        <v>42000</v>
      </c>
      <c r="L216" s="37"/>
      <c r="M216" s="44">
        <v>0</v>
      </c>
      <c r="N216" s="45">
        <v>0</v>
      </c>
      <c r="O216" s="37"/>
      <c r="P216" s="45">
        <v>0</v>
      </c>
      <c r="Q216" s="37"/>
      <c r="R216" s="43">
        <v>21000</v>
      </c>
      <c r="S216" s="37"/>
      <c r="T216" s="43">
        <v>21000</v>
      </c>
      <c r="U216" s="37"/>
    </row>
    <row r="217" spans="1:21" ht="33.75" customHeight="1">
      <c r="A217" s="46" t="s">
        <v>39</v>
      </c>
      <c r="B217" s="38"/>
      <c r="C217" s="38"/>
      <c r="D217" s="38"/>
      <c r="E217" s="38"/>
      <c r="F217" s="38"/>
      <c r="G217" s="38"/>
      <c r="H217" s="37"/>
      <c r="I217" s="46"/>
      <c r="J217" s="37"/>
      <c r="K217" s="47">
        <v>821220</v>
      </c>
      <c r="L217" s="37"/>
      <c r="M217" s="48">
        <v>0</v>
      </c>
      <c r="N217" s="49">
        <v>0</v>
      </c>
      <c r="O217" s="37"/>
      <c r="P217" s="49">
        <v>0</v>
      </c>
      <c r="Q217" s="37"/>
      <c r="R217" s="47">
        <v>404230</v>
      </c>
      <c r="S217" s="37"/>
      <c r="T217" s="47">
        <v>416990</v>
      </c>
      <c r="U217" s="37"/>
    </row>
    <row r="218" spans="1:21" ht="33.75" customHeight="1">
      <c r="A218" s="39" t="s">
        <v>322</v>
      </c>
      <c r="B218" s="40" t="s">
        <v>40</v>
      </c>
      <c r="C218" s="37"/>
      <c r="D218" s="40" t="s">
        <v>41</v>
      </c>
      <c r="E218" s="37"/>
      <c r="F218" s="41"/>
      <c r="G218" s="38"/>
      <c r="H218" s="37"/>
      <c r="I218" s="42" t="s">
        <v>325</v>
      </c>
      <c r="J218" s="37"/>
      <c r="K218" s="43">
        <v>60000</v>
      </c>
      <c r="L218" s="37"/>
      <c r="M218" s="44">
        <v>0</v>
      </c>
      <c r="N218" s="45">
        <v>0</v>
      </c>
      <c r="O218" s="37"/>
      <c r="P218" s="45">
        <v>0</v>
      </c>
      <c r="Q218" s="37"/>
      <c r="R218" s="43">
        <v>0</v>
      </c>
      <c r="S218" s="37"/>
      <c r="T218" s="43">
        <v>60000</v>
      </c>
      <c r="U218" s="37"/>
    </row>
    <row r="219" spans="1:21" ht="33.75" customHeight="1">
      <c r="A219" s="39" t="s">
        <v>322</v>
      </c>
      <c r="B219" s="40" t="s">
        <v>40</v>
      </c>
      <c r="C219" s="37"/>
      <c r="D219" s="40" t="s">
        <v>45</v>
      </c>
      <c r="E219" s="37"/>
      <c r="F219" s="41"/>
      <c r="G219" s="38"/>
      <c r="H219" s="37"/>
      <c r="I219" s="42" t="s">
        <v>326</v>
      </c>
      <c r="J219" s="37"/>
      <c r="K219" s="43">
        <v>10000</v>
      </c>
      <c r="L219" s="37"/>
      <c r="M219" s="44">
        <v>0</v>
      </c>
      <c r="N219" s="45">
        <v>0</v>
      </c>
      <c r="O219" s="37"/>
      <c r="P219" s="45">
        <v>0</v>
      </c>
      <c r="Q219" s="37"/>
      <c r="R219" s="43">
        <v>0</v>
      </c>
      <c r="S219" s="37"/>
      <c r="T219" s="43">
        <v>10000</v>
      </c>
      <c r="U219" s="37"/>
    </row>
    <row r="220" spans="1:21" ht="33.75" customHeight="1">
      <c r="A220" s="39" t="s">
        <v>322</v>
      </c>
      <c r="B220" s="40" t="s">
        <v>40</v>
      </c>
      <c r="C220" s="37"/>
      <c r="D220" s="40" t="s">
        <v>49</v>
      </c>
      <c r="E220" s="37"/>
      <c r="F220" s="41"/>
      <c r="G220" s="38"/>
      <c r="H220" s="37"/>
      <c r="I220" s="42" t="s">
        <v>327</v>
      </c>
      <c r="J220" s="37"/>
      <c r="K220" s="43">
        <v>20000</v>
      </c>
      <c r="L220" s="37"/>
      <c r="M220" s="44">
        <v>0</v>
      </c>
      <c r="N220" s="45">
        <v>0</v>
      </c>
      <c r="O220" s="37"/>
      <c r="P220" s="45">
        <v>0</v>
      </c>
      <c r="Q220" s="37"/>
      <c r="R220" s="43">
        <v>500</v>
      </c>
      <c r="S220" s="37"/>
      <c r="T220" s="43">
        <v>19500</v>
      </c>
      <c r="U220" s="37"/>
    </row>
    <row r="221" spans="1:21" ht="33.75" customHeight="1">
      <c r="A221" s="46" t="s">
        <v>51</v>
      </c>
      <c r="B221" s="38"/>
      <c r="C221" s="38"/>
      <c r="D221" s="38"/>
      <c r="E221" s="38"/>
      <c r="F221" s="38"/>
      <c r="G221" s="38"/>
      <c r="H221" s="37"/>
      <c r="I221" s="46"/>
      <c r="J221" s="37"/>
      <c r="K221" s="47">
        <v>90000</v>
      </c>
      <c r="L221" s="37"/>
      <c r="M221" s="48">
        <v>0</v>
      </c>
      <c r="N221" s="49">
        <v>0</v>
      </c>
      <c r="O221" s="37"/>
      <c r="P221" s="49">
        <v>0</v>
      </c>
      <c r="Q221" s="37"/>
      <c r="R221" s="47">
        <v>500</v>
      </c>
      <c r="S221" s="37"/>
      <c r="T221" s="47">
        <v>89500</v>
      </c>
      <c r="U221" s="37"/>
    </row>
    <row r="222" spans="1:21" ht="33.75" customHeight="1">
      <c r="A222" s="39" t="s">
        <v>322</v>
      </c>
      <c r="B222" s="40" t="s">
        <v>52</v>
      </c>
      <c r="C222" s="37"/>
      <c r="D222" s="40" t="s">
        <v>53</v>
      </c>
      <c r="E222" s="37"/>
      <c r="F222" s="41" t="s">
        <v>328</v>
      </c>
      <c r="G222" s="38"/>
      <c r="H222" s="37"/>
      <c r="I222" s="42" t="s">
        <v>329</v>
      </c>
      <c r="J222" s="37"/>
      <c r="K222" s="43">
        <v>60000</v>
      </c>
      <c r="L222" s="37"/>
      <c r="M222" s="44">
        <v>0</v>
      </c>
      <c r="N222" s="45">
        <v>0</v>
      </c>
      <c r="O222" s="37"/>
      <c r="P222" s="45">
        <v>0</v>
      </c>
      <c r="Q222" s="37"/>
      <c r="R222" s="43">
        <v>0</v>
      </c>
      <c r="S222" s="37"/>
      <c r="T222" s="43">
        <v>60000</v>
      </c>
      <c r="U222" s="37"/>
    </row>
    <row r="223" spans="1:21" ht="33.75" customHeight="1">
      <c r="A223" s="39" t="s">
        <v>322</v>
      </c>
      <c r="B223" s="40" t="s">
        <v>52</v>
      </c>
      <c r="C223" s="37"/>
      <c r="D223" s="40" t="s">
        <v>94</v>
      </c>
      <c r="E223" s="37"/>
      <c r="F223" s="41" t="s">
        <v>97</v>
      </c>
      <c r="G223" s="38"/>
      <c r="H223" s="37"/>
      <c r="I223" s="42" t="s">
        <v>330</v>
      </c>
      <c r="J223" s="37"/>
      <c r="K223" s="43">
        <v>40000</v>
      </c>
      <c r="L223" s="37"/>
      <c r="M223" s="44">
        <v>0</v>
      </c>
      <c r="N223" s="45">
        <v>0</v>
      </c>
      <c r="O223" s="37"/>
      <c r="P223" s="45">
        <v>0</v>
      </c>
      <c r="Q223" s="37"/>
      <c r="R223" s="43">
        <v>2284.96</v>
      </c>
      <c r="S223" s="37"/>
      <c r="T223" s="43">
        <v>37715.04</v>
      </c>
      <c r="U223" s="37"/>
    </row>
    <row r="224" spans="1:21" ht="33.75" customHeight="1">
      <c r="A224" s="39" t="s">
        <v>322</v>
      </c>
      <c r="B224" s="40" t="s">
        <v>52</v>
      </c>
      <c r="C224" s="37"/>
      <c r="D224" s="40" t="s">
        <v>115</v>
      </c>
      <c r="E224" s="37"/>
      <c r="F224" s="41"/>
      <c r="G224" s="38"/>
      <c r="H224" s="37"/>
      <c r="I224" s="42" t="s">
        <v>331</v>
      </c>
      <c r="J224" s="37"/>
      <c r="K224" s="43">
        <v>200000</v>
      </c>
      <c r="L224" s="37"/>
      <c r="M224" s="44">
        <v>0</v>
      </c>
      <c r="N224" s="45">
        <v>0</v>
      </c>
      <c r="O224" s="37"/>
      <c r="P224" s="45">
        <v>0</v>
      </c>
      <c r="Q224" s="37"/>
      <c r="R224" s="43">
        <v>1300</v>
      </c>
      <c r="S224" s="37"/>
      <c r="T224" s="43">
        <v>198700</v>
      </c>
      <c r="U224" s="37"/>
    </row>
    <row r="225" spans="1:21" ht="33.75" customHeight="1">
      <c r="A225" s="46" t="s">
        <v>117</v>
      </c>
      <c r="B225" s="38"/>
      <c r="C225" s="38"/>
      <c r="D225" s="38"/>
      <c r="E225" s="38"/>
      <c r="F225" s="38"/>
      <c r="G225" s="38"/>
      <c r="H225" s="37"/>
      <c r="I225" s="46"/>
      <c r="J225" s="37"/>
      <c r="K225" s="47">
        <v>300000</v>
      </c>
      <c r="L225" s="37"/>
      <c r="M225" s="48">
        <v>0</v>
      </c>
      <c r="N225" s="49">
        <v>0</v>
      </c>
      <c r="O225" s="37"/>
      <c r="P225" s="49">
        <v>0</v>
      </c>
      <c r="Q225" s="37"/>
      <c r="R225" s="47">
        <v>3584.96</v>
      </c>
      <c r="S225" s="37"/>
      <c r="T225" s="47">
        <v>296415.04</v>
      </c>
      <c r="U225" s="37"/>
    </row>
    <row r="226" spans="1:21" ht="33.75" customHeight="1">
      <c r="A226" s="39" t="s">
        <v>322</v>
      </c>
      <c r="B226" s="40" t="s">
        <v>118</v>
      </c>
      <c r="C226" s="37"/>
      <c r="D226" s="40" t="s">
        <v>119</v>
      </c>
      <c r="E226" s="37"/>
      <c r="F226" s="41"/>
      <c r="G226" s="38"/>
      <c r="H226" s="37"/>
      <c r="I226" s="42" t="s">
        <v>332</v>
      </c>
      <c r="J226" s="37"/>
      <c r="K226" s="43">
        <v>20000</v>
      </c>
      <c r="L226" s="37"/>
      <c r="M226" s="44">
        <v>0</v>
      </c>
      <c r="N226" s="45">
        <v>0</v>
      </c>
      <c r="O226" s="37"/>
      <c r="P226" s="45">
        <v>0</v>
      </c>
      <c r="Q226" s="37"/>
      <c r="R226" s="43">
        <v>0</v>
      </c>
      <c r="S226" s="37"/>
      <c r="T226" s="43">
        <v>20000</v>
      </c>
      <c r="U226" s="37"/>
    </row>
    <row r="227" spans="1:21" ht="33.75" customHeight="1">
      <c r="A227" s="39" t="s">
        <v>322</v>
      </c>
      <c r="B227" s="40" t="s">
        <v>118</v>
      </c>
      <c r="C227" s="37"/>
      <c r="D227" s="40" t="s">
        <v>121</v>
      </c>
      <c r="E227" s="37"/>
      <c r="F227" s="41"/>
      <c r="G227" s="38"/>
      <c r="H227" s="37"/>
      <c r="I227" s="42" t="s">
        <v>333</v>
      </c>
      <c r="J227" s="37"/>
      <c r="K227" s="43">
        <v>50000</v>
      </c>
      <c r="L227" s="37"/>
      <c r="M227" s="44">
        <v>0</v>
      </c>
      <c r="N227" s="45">
        <v>0</v>
      </c>
      <c r="O227" s="37"/>
      <c r="P227" s="45">
        <v>0</v>
      </c>
      <c r="Q227" s="37"/>
      <c r="R227" s="43">
        <v>0</v>
      </c>
      <c r="S227" s="37"/>
      <c r="T227" s="43">
        <v>50000</v>
      </c>
      <c r="U227" s="37"/>
    </row>
    <row r="228" spans="1:21" ht="33.75" customHeight="1">
      <c r="A228" s="39" t="s">
        <v>322</v>
      </c>
      <c r="B228" s="40" t="s">
        <v>118</v>
      </c>
      <c r="C228" s="37"/>
      <c r="D228" s="40" t="s">
        <v>125</v>
      </c>
      <c r="E228" s="37"/>
      <c r="F228" s="41"/>
      <c r="G228" s="38"/>
      <c r="H228" s="37"/>
      <c r="I228" s="42" t="s">
        <v>334</v>
      </c>
      <c r="J228" s="37"/>
      <c r="K228" s="43">
        <v>20000</v>
      </c>
      <c r="L228" s="37"/>
      <c r="M228" s="44">
        <v>0</v>
      </c>
      <c r="N228" s="45">
        <v>0</v>
      </c>
      <c r="O228" s="37"/>
      <c r="P228" s="45">
        <v>0</v>
      </c>
      <c r="Q228" s="37"/>
      <c r="R228" s="43">
        <v>0</v>
      </c>
      <c r="S228" s="37"/>
      <c r="T228" s="43">
        <v>20000</v>
      </c>
      <c r="U228" s="37"/>
    </row>
    <row r="229" spans="1:21" ht="33.75" customHeight="1">
      <c r="A229" s="39" t="s">
        <v>322</v>
      </c>
      <c r="B229" s="40" t="s">
        <v>118</v>
      </c>
      <c r="C229" s="37"/>
      <c r="D229" s="40" t="s">
        <v>129</v>
      </c>
      <c r="E229" s="37"/>
      <c r="F229" s="41"/>
      <c r="G229" s="38"/>
      <c r="H229" s="37"/>
      <c r="I229" s="42" t="s">
        <v>335</v>
      </c>
      <c r="J229" s="37"/>
      <c r="K229" s="43">
        <v>60000</v>
      </c>
      <c r="L229" s="37"/>
      <c r="M229" s="44">
        <v>0</v>
      </c>
      <c r="N229" s="45">
        <v>0</v>
      </c>
      <c r="O229" s="37"/>
      <c r="P229" s="45">
        <v>0</v>
      </c>
      <c r="Q229" s="37"/>
      <c r="R229" s="43">
        <v>7922.7</v>
      </c>
      <c r="S229" s="37"/>
      <c r="T229" s="43">
        <v>52077.3</v>
      </c>
      <c r="U229" s="37"/>
    </row>
    <row r="230" spans="1:21" ht="33.75" customHeight="1">
      <c r="A230" s="39" t="s">
        <v>322</v>
      </c>
      <c r="B230" s="40" t="s">
        <v>118</v>
      </c>
      <c r="C230" s="37"/>
      <c r="D230" s="40" t="s">
        <v>133</v>
      </c>
      <c r="E230" s="37"/>
      <c r="F230" s="41"/>
      <c r="G230" s="38"/>
      <c r="H230" s="37"/>
      <c r="I230" s="42" t="s">
        <v>336</v>
      </c>
      <c r="J230" s="37"/>
      <c r="K230" s="43">
        <v>30000</v>
      </c>
      <c r="L230" s="37"/>
      <c r="M230" s="44">
        <v>0</v>
      </c>
      <c r="N230" s="45">
        <v>0</v>
      </c>
      <c r="O230" s="37"/>
      <c r="P230" s="45">
        <v>0</v>
      </c>
      <c r="Q230" s="37"/>
      <c r="R230" s="43">
        <v>0</v>
      </c>
      <c r="S230" s="37"/>
      <c r="T230" s="43">
        <v>30000</v>
      </c>
      <c r="U230" s="37"/>
    </row>
    <row r="231" spans="1:21" ht="33.75" customHeight="1">
      <c r="A231" s="46" t="s">
        <v>135</v>
      </c>
      <c r="B231" s="38"/>
      <c r="C231" s="38"/>
      <c r="D231" s="38"/>
      <c r="E231" s="38"/>
      <c r="F231" s="38"/>
      <c r="G231" s="38"/>
      <c r="H231" s="37"/>
      <c r="I231" s="46"/>
      <c r="J231" s="37"/>
      <c r="K231" s="47">
        <v>180000</v>
      </c>
      <c r="L231" s="37"/>
      <c r="M231" s="48">
        <v>0</v>
      </c>
      <c r="N231" s="49">
        <v>0</v>
      </c>
      <c r="O231" s="37"/>
      <c r="P231" s="49">
        <v>0</v>
      </c>
      <c r="Q231" s="37"/>
      <c r="R231" s="47">
        <v>7922.7</v>
      </c>
      <c r="S231" s="37"/>
      <c r="T231" s="47">
        <v>172077.3</v>
      </c>
      <c r="U231" s="37"/>
    </row>
    <row r="232" spans="1:21" ht="33.75" customHeight="1">
      <c r="A232" s="50" t="s">
        <v>337</v>
      </c>
      <c r="B232" s="51"/>
      <c r="C232" s="51"/>
      <c r="D232" s="51"/>
      <c r="E232" s="51"/>
      <c r="F232" s="51"/>
      <c r="G232" s="51"/>
      <c r="H232" s="51"/>
      <c r="I232" s="50"/>
      <c r="J232" s="51"/>
      <c r="K232" s="47">
        <v>1391220</v>
      </c>
      <c r="L232" s="37"/>
      <c r="M232" s="48">
        <v>0</v>
      </c>
      <c r="N232" s="49">
        <v>0</v>
      </c>
      <c r="O232" s="37"/>
      <c r="P232" s="49">
        <v>0</v>
      </c>
      <c r="Q232" s="37"/>
      <c r="R232" s="47">
        <v>416237.66</v>
      </c>
      <c r="S232" s="37"/>
      <c r="T232" s="47">
        <v>974982.34</v>
      </c>
      <c r="U232" s="37"/>
    </row>
    <row r="233" spans="1:21" ht="33.75" customHeight="1">
      <c r="A233" s="39" t="s">
        <v>338</v>
      </c>
      <c r="B233" s="40" t="s">
        <v>52</v>
      </c>
      <c r="C233" s="37"/>
      <c r="D233" s="40" t="s">
        <v>94</v>
      </c>
      <c r="E233" s="37"/>
      <c r="F233" s="41" t="s">
        <v>339</v>
      </c>
      <c r="G233" s="38"/>
      <c r="H233" s="37"/>
      <c r="I233" s="42" t="s">
        <v>340</v>
      </c>
      <c r="J233" s="37"/>
      <c r="K233" s="43">
        <v>20000</v>
      </c>
      <c r="L233" s="37"/>
      <c r="M233" s="44">
        <v>0</v>
      </c>
      <c r="N233" s="45">
        <v>0</v>
      </c>
      <c r="O233" s="37"/>
      <c r="P233" s="45">
        <v>0</v>
      </c>
      <c r="Q233" s="37"/>
      <c r="R233" s="43">
        <v>0</v>
      </c>
      <c r="S233" s="37"/>
      <c r="T233" s="43">
        <v>20000</v>
      </c>
      <c r="U233" s="37"/>
    </row>
    <row r="234" spans="1:21" ht="33.75" customHeight="1">
      <c r="A234" s="46" t="s">
        <v>117</v>
      </c>
      <c r="B234" s="38"/>
      <c r="C234" s="38"/>
      <c r="D234" s="38"/>
      <c r="E234" s="38"/>
      <c r="F234" s="38"/>
      <c r="G234" s="38"/>
      <c r="H234" s="37"/>
      <c r="I234" s="46"/>
      <c r="J234" s="37"/>
      <c r="K234" s="47">
        <v>20000</v>
      </c>
      <c r="L234" s="37"/>
      <c r="M234" s="48">
        <v>0</v>
      </c>
      <c r="N234" s="49">
        <v>0</v>
      </c>
      <c r="O234" s="37"/>
      <c r="P234" s="49">
        <v>0</v>
      </c>
      <c r="Q234" s="37"/>
      <c r="R234" s="47">
        <v>0</v>
      </c>
      <c r="S234" s="37"/>
      <c r="T234" s="47">
        <v>20000</v>
      </c>
      <c r="U234" s="37"/>
    </row>
    <row r="235" spans="1:21" ht="33.75" customHeight="1">
      <c r="A235" s="50" t="s">
        <v>341</v>
      </c>
      <c r="B235" s="51"/>
      <c r="C235" s="51"/>
      <c r="D235" s="51"/>
      <c r="E235" s="51"/>
      <c r="F235" s="51"/>
      <c r="G235" s="51"/>
      <c r="H235" s="51"/>
      <c r="I235" s="50"/>
      <c r="J235" s="51"/>
      <c r="K235" s="47">
        <v>20000</v>
      </c>
      <c r="L235" s="37"/>
      <c r="M235" s="48">
        <v>0</v>
      </c>
      <c r="N235" s="49">
        <v>0</v>
      </c>
      <c r="O235" s="37"/>
      <c r="P235" s="49">
        <v>0</v>
      </c>
      <c r="Q235" s="37"/>
      <c r="R235" s="47">
        <v>0</v>
      </c>
      <c r="S235" s="37"/>
      <c r="T235" s="47">
        <v>20000</v>
      </c>
      <c r="U235" s="37"/>
    </row>
    <row r="236" spans="1:21" ht="33.75" customHeight="1">
      <c r="A236" s="39" t="s">
        <v>342</v>
      </c>
      <c r="B236" s="40" t="s">
        <v>52</v>
      </c>
      <c r="C236" s="37"/>
      <c r="D236" s="40" t="s">
        <v>94</v>
      </c>
      <c r="E236" s="37"/>
      <c r="F236" s="41" t="s">
        <v>343</v>
      </c>
      <c r="G236" s="38"/>
      <c r="H236" s="37"/>
      <c r="I236" s="42" t="s">
        <v>344</v>
      </c>
      <c r="J236" s="37"/>
      <c r="K236" s="43">
        <v>35000</v>
      </c>
      <c r="L236" s="37"/>
      <c r="M236" s="44">
        <v>0</v>
      </c>
      <c r="N236" s="45">
        <v>0</v>
      </c>
      <c r="O236" s="37"/>
      <c r="P236" s="45">
        <v>0</v>
      </c>
      <c r="Q236" s="37"/>
      <c r="R236" s="43">
        <v>0</v>
      </c>
      <c r="S236" s="37"/>
      <c r="T236" s="43">
        <v>35000</v>
      </c>
      <c r="U236" s="37"/>
    </row>
    <row r="237" spans="1:21" ht="33.75" customHeight="1">
      <c r="A237" s="39" t="s">
        <v>342</v>
      </c>
      <c r="B237" s="40" t="s">
        <v>52</v>
      </c>
      <c r="C237" s="37"/>
      <c r="D237" s="40" t="s">
        <v>94</v>
      </c>
      <c r="E237" s="37"/>
      <c r="F237" s="41" t="s">
        <v>345</v>
      </c>
      <c r="G237" s="38"/>
      <c r="H237" s="37"/>
      <c r="I237" s="42" t="s">
        <v>346</v>
      </c>
      <c r="J237" s="37"/>
      <c r="K237" s="43">
        <v>20000</v>
      </c>
      <c r="L237" s="37"/>
      <c r="M237" s="44">
        <v>0</v>
      </c>
      <c r="N237" s="45">
        <v>0</v>
      </c>
      <c r="O237" s="37"/>
      <c r="P237" s="45">
        <v>0</v>
      </c>
      <c r="Q237" s="37"/>
      <c r="R237" s="43">
        <v>0</v>
      </c>
      <c r="S237" s="37"/>
      <c r="T237" s="43">
        <v>20000</v>
      </c>
      <c r="U237" s="37"/>
    </row>
    <row r="238" spans="1:21" ht="33.75" customHeight="1">
      <c r="A238" s="39" t="s">
        <v>342</v>
      </c>
      <c r="B238" s="40" t="s">
        <v>52</v>
      </c>
      <c r="C238" s="37"/>
      <c r="D238" s="40" t="s">
        <v>94</v>
      </c>
      <c r="E238" s="37"/>
      <c r="F238" s="41" t="s">
        <v>347</v>
      </c>
      <c r="G238" s="38"/>
      <c r="H238" s="37"/>
      <c r="I238" s="42" t="s">
        <v>348</v>
      </c>
      <c r="J238" s="37"/>
      <c r="K238" s="43">
        <v>20000</v>
      </c>
      <c r="L238" s="37"/>
      <c r="M238" s="44">
        <v>0</v>
      </c>
      <c r="N238" s="45">
        <v>0</v>
      </c>
      <c r="O238" s="37"/>
      <c r="P238" s="45">
        <v>0</v>
      </c>
      <c r="Q238" s="37"/>
      <c r="R238" s="43">
        <v>0</v>
      </c>
      <c r="S238" s="37"/>
      <c r="T238" s="43">
        <v>20000</v>
      </c>
      <c r="U238" s="37"/>
    </row>
    <row r="239" spans="1:21" ht="33.75" customHeight="1">
      <c r="A239" s="39" t="s">
        <v>342</v>
      </c>
      <c r="B239" s="40" t="s">
        <v>52</v>
      </c>
      <c r="C239" s="37"/>
      <c r="D239" s="40" t="s">
        <v>94</v>
      </c>
      <c r="E239" s="37"/>
      <c r="F239" s="41" t="s">
        <v>349</v>
      </c>
      <c r="G239" s="38"/>
      <c r="H239" s="37"/>
      <c r="I239" s="42" t="s">
        <v>350</v>
      </c>
      <c r="J239" s="37"/>
      <c r="K239" s="43">
        <v>20000</v>
      </c>
      <c r="L239" s="37"/>
      <c r="M239" s="44">
        <v>0</v>
      </c>
      <c r="N239" s="45">
        <v>0</v>
      </c>
      <c r="O239" s="37"/>
      <c r="P239" s="45">
        <v>0</v>
      </c>
      <c r="Q239" s="37"/>
      <c r="R239" s="43">
        <v>0</v>
      </c>
      <c r="S239" s="37"/>
      <c r="T239" s="43">
        <v>20000</v>
      </c>
      <c r="U239" s="37"/>
    </row>
    <row r="240" spans="1:21" ht="33.75" customHeight="1">
      <c r="A240" s="39" t="s">
        <v>342</v>
      </c>
      <c r="B240" s="40" t="s">
        <v>52</v>
      </c>
      <c r="C240" s="37"/>
      <c r="D240" s="40" t="s">
        <v>94</v>
      </c>
      <c r="E240" s="37"/>
      <c r="F240" s="41" t="s">
        <v>351</v>
      </c>
      <c r="G240" s="38"/>
      <c r="H240" s="37"/>
      <c r="I240" s="42" t="s">
        <v>352</v>
      </c>
      <c r="J240" s="37"/>
      <c r="K240" s="43">
        <v>20000</v>
      </c>
      <c r="L240" s="37"/>
      <c r="M240" s="44">
        <v>0</v>
      </c>
      <c r="N240" s="45">
        <v>0</v>
      </c>
      <c r="O240" s="37"/>
      <c r="P240" s="45">
        <v>0</v>
      </c>
      <c r="Q240" s="37"/>
      <c r="R240" s="43">
        <v>0</v>
      </c>
      <c r="S240" s="37"/>
      <c r="T240" s="43">
        <v>20000</v>
      </c>
      <c r="U240" s="37"/>
    </row>
    <row r="241" spans="1:21" ht="33.75" customHeight="1">
      <c r="A241" s="39" t="s">
        <v>342</v>
      </c>
      <c r="B241" s="40" t="s">
        <v>52</v>
      </c>
      <c r="C241" s="37"/>
      <c r="D241" s="40" t="s">
        <v>94</v>
      </c>
      <c r="E241" s="37"/>
      <c r="F241" s="41" t="s">
        <v>353</v>
      </c>
      <c r="G241" s="38"/>
      <c r="H241" s="37"/>
      <c r="I241" s="42" t="s">
        <v>354</v>
      </c>
      <c r="J241" s="37"/>
      <c r="K241" s="43">
        <v>50000</v>
      </c>
      <c r="L241" s="37"/>
      <c r="M241" s="44">
        <v>0</v>
      </c>
      <c r="N241" s="45">
        <v>0</v>
      </c>
      <c r="O241" s="37"/>
      <c r="P241" s="45">
        <v>0</v>
      </c>
      <c r="Q241" s="37"/>
      <c r="R241" s="43">
        <v>0</v>
      </c>
      <c r="S241" s="37"/>
      <c r="T241" s="43">
        <v>50000</v>
      </c>
      <c r="U241" s="37"/>
    </row>
    <row r="242" spans="1:21" ht="33.75" customHeight="1">
      <c r="A242" s="39" t="s">
        <v>342</v>
      </c>
      <c r="B242" s="40" t="s">
        <v>52</v>
      </c>
      <c r="C242" s="37"/>
      <c r="D242" s="40" t="s">
        <v>94</v>
      </c>
      <c r="E242" s="37"/>
      <c r="F242" s="41" t="s">
        <v>355</v>
      </c>
      <c r="G242" s="38"/>
      <c r="H242" s="37"/>
      <c r="I242" s="42" t="s">
        <v>356</v>
      </c>
      <c r="J242" s="37"/>
      <c r="K242" s="43">
        <v>20000</v>
      </c>
      <c r="L242" s="37"/>
      <c r="M242" s="44">
        <v>0</v>
      </c>
      <c r="N242" s="45">
        <v>0</v>
      </c>
      <c r="O242" s="37"/>
      <c r="P242" s="45">
        <v>0</v>
      </c>
      <c r="Q242" s="37"/>
      <c r="R242" s="43">
        <v>0</v>
      </c>
      <c r="S242" s="37"/>
      <c r="T242" s="43">
        <v>20000</v>
      </c>
      <c r="U242" s="37"/>
    </row>
    <row r="243" spans="1:21" ht="33.75" customHeight="1">
      <c r="A243" s="39" t="s">
        <v>342</v>
      </c>
      <c r="B243" s="40" t="s">
        <v>52</v>
      </c>
      <c r="C243" s="37"/>
      <c r="D243" s="40" t="s">
        <v>94</v>
      </c>
      <c r="E243" s="37"/>
      <c r="F243" s="41" t="s">
        <v>357</v>
      </c>
      <c r="G243" s="38"/>
      <c r="H243" s="37"/>
      <c r="I243" s="42" t="s">
        <v>358</v>
      </c>
      <c r="J243" s="37"/>
      <c r="K243" s="43">
        <v>100000</v>
      </c>
      <c r="L243" s="37"/>
      <c r="M243" s="44">
        <v>0</v>
      </c>
      <c r="N243" s="45">
        <v>0</v>
      </c>
      <c r="O243" s="37"/>
      <c r="P243" s="45">
        <v>0</v>
      </c>
      <c r="Q243" s="37"/>
      <c r="R243" s="43">
        <v>0</v>
      </c>
      <c r="S243" s="37"/>
      <c r="T243" s="43">
        <v>100000</v>
      </c>
      <c r="U243" s="37"/>
    </row>
    <row r="244" spans="1:21" ht="33.75" customHeight="1">
      <c r="A244" s="39" t="s">
        <v>342</v>
      </c>
      <c r="B244" s="40" t="s">
        <v>52</v>
      </c>
      <c r="C244" s="37"/>
      <c r="D244" s="40" t="s">
        <v>94</v>
      </c>
      <c r="E244" s="37"/>
      <c r="F244" s="41" t="s">
        <v>359</v>
      </c>
      <c r="G244" s="38"/>
      <c r="H244" s="37"/>
      <c r="I244" s="42" t="s">
        <v>360</v>
      </c>
      <c r="J244" s="37"/>
      <c r="K244" s="43">
        <v>10000</v>
      </c>
      <c r="L244" s="37"/>
      <c r="M244" s="44">
        <v>0</v>
      </c>
      <c r="N244" s="45">
        <v>0</v>
      </c>
      <c r="O244" s="37"/>
      <c r="P244" s="45">
        <v>0</v>
      </c>
      <c r="Q244" s="37"/>
      <c r="R244" s="43">
        <v>0</v>
      </c>
      <c r="S244" s="37"/>
      <c r="T244" s="43">
        <v>10000</v>
      </c>
      <c r="U244" s="37"/>
    </row>
    <row r="245" spans="1:21" ht="33.75" customHeight="1">
      <c r="A245" s="46" t="s">
        <v>117</v>
      </c>
      <c r="B245" s="38"/>
      <c r="C245" s="38"/>
      <c r="D245" s="38"/>
      <c r="E245" s="38"/>
      <c r="F245" s="38"/>
      <c r="G245" s="38"/>
      <c r="H245" s="37"/>
      <c r="I245" s="46"/>
      <c r="J245" s="37"/>
      <c r="K245" s="47">
        <v>295000</v>
      </c>
      <c r="L245" s="37"/>
      <c r="M245" s="48">
        <v>0</v>
      </c>
      <c r="N245" s="49">
        <v>0</v>
      </c>
      <c r="O245" s="37"/>
      <c r="P245" s="49">
        <v>0</v>
      </c>
      <c r="Q245" s="37"/>
      <c r="R245" s="47">
        <v>0</v>
      </c>
      <c r="S245" s="37"/>
      <c r="T245" s="47">
        <v>295000</v>
      </c>
      <c r="U245" s="37"/>
    </row>
    <row r="246" spans="1:21" ht="33.75" customHeight="1">
      <c r="A246" s="39" t="s">
        <v>342</v>
      </c>
      <c r="B246" s="40" t="s">
        <v>269</v>
      </c>
      <c r="C246" s="37"/>
      <c r="D246" s="40" t="s">
        <v>270</v>
      </c>
      <c r="E246" s="37"/>
      <c r="F246" s="41" t="s">
        <v>361</v>
      </c>
      <c r="G246" s="38"/>
      <c r="H246" s="37"/>
      <c r="I246" s="42" t="s">
        <v>362</v>
      </c>
      <c r="J246" s="37"/>
      <c r="K246" s="43">
        <v>20000</v>
      </c>
      <c r="L246" s="37"/>
      <c r="M246" s="44">
        <v>0</v>
      </c>
      <c r="N246" s="45">
        <v>0</v>
      </c>
      <c r="O246" s="37"/>
      <c r="P246" s="45">
        <v>0</v>
      </c>
      <c r="Q246" s="37"/>
      <c r="R246" s="43">
        <v>20000</v>
      </c>
      <c r="S246" s="37"/>
      <c r="T246" s="43">
        <v>0</v>
      </c>
      <c r="U246" s="37"/>
    </row>
    <row r="247" spans="1:21" ht="33.75" customHeight="1">
      <c r="A247" s="46" t="s">
        <v>273</v>
      </c>
      <c r="B247" s="38"/>
      <c r="C247" s="38"/>
      <c r="D247" s="38"/>
      <c r="E247" s="38"/>
      <c r="F247" s="38"/>
      <c r="G247" s="38"/>
      <c r="H247" s="37"/>
      <c r="I247" s="46"/>
      <c r="J247" s="37"/>
      <c r="K247" s="47">
        <v>20000</v>
      </c>
      <c r="L247" s="37"/>
      <c r="M247" s="48">
        <v>0</v>
      </c>
      <c r="N247" s="49">
        <v>0</v>
      </c>
      <c r="O247" s="37"/>
      <c r="P247" s="49">
        <v>0</v>
      </c>
      <c r="Q247" s="37"/>
      <c r="R247" s="47">
        <v>20000</v>
      </c>
      <c r="S247" s="37"/>
      <c r="T247" s="47">
        <v>0</v>
      </c>
      <c r="U247" s="37"/>
    </row>
    <row r="248" spans="1:21" ht="33.75" customHeight="1">
      <c r="A248" s="50" t="s">
        <v>363</v>
      </c>
      <c r="B248" s="51"/>
      <c r="C248" s="51"/>
      <c r="D248" s="51"/>
      <c r="E248" s="51"/>
      <c r="F248" s="51"/>
      <c r="G248" s="51"/>
      <c r="H248" s="51"/>
      <c r="I248" s="50"/>
      <c r="J248" s="51"/>
      <c r="K248" s="47">
        <v>315000</v>
      </c>
      <c r="L248" s="37"/>
      <c r="M248" s="48">
        <v>0</v>
      </c>
      <c r="N248" s="49">
        <v>0</v>
      </c>
      <c r="O248" s="37"/>
      <c r="P248" s="49">
        <v>0</v>
      </c>
      <c r="Q248" s="37"/>
      <c r="R248" s="47">
        <v>20000</v>
      </c>
      <c r="S248" s="37"/>
      <c r="T248" s="47">
        <v>295000</v>
      </c>
      <c r="U248" s="37"/>
    </row>
    <row r="249" spans="1:21" ht="33.75" customHeight="1">
      <c r="A249" s="39" t="s">
        <v>364</v>
      </c>
      <c r="B249" s="40" t="s">
        <v>52</v>
      </c>
      <c r="C249" s="37"/>
      <c r="D249" s="40" t="s">
        <v>94</v>
      </c>
      <c r="E249" s="37"/>
      <c r="F249" s="41" t="s">
        <v>365</v>
      </c>
      <c r="G249" s="38"/>
      <c r="H249" s="37"/>
      <c r="I249" s="42" t="s">
        <v>366</v>
      </c>
      <c r="J249" s="37"/>
      <c r="K249" s="43">
        <v>10000</v>
      </c>
      <c r="L249" s="37"/>
      <c r="M249" s="44">
        <v>0</v>
      </c>
      <c r="N249" s="45">
        <v>0</v>
      </c>
      <c r="O249" s="37"/>
      <c r="P249" s="45">
        <v>0</v>
      </c>
      <c r="Q249" s="37"/>
      <c r="R249" s="43">
        <v>0</v>
      </c>
      <c r="S249" s="37"/>
      <c r="T249" s="43">
        <v>10000</v>
      </c>
      <c r="U249" s="37"/>
    </row>
    <row r="250" spans="1:21" ht="33.75" customHeight="1">
      <c r="A250" s="39" t="s">
        <v>364</v>
      </c>
      <c r="B250" s="40" t="s">
        <v>52</v>
      </c>
      <c r="C250" s="37"/>
      <c r="D250" s="40" t="s">
        <v>94</v>
      </c>
      <c r="E250" s="37"/>
      <c r="F250" s="41" t="s">
        <v>367</v>
      </c>
      <c r="G250" s="38"/>
      <c r="H250" s="37"/>
      <c r="I250" s="42" t="s">
        <v>368</v>
      </c>
      <c r="J250" s="37"/>
      <c r="K250" s="43">
        <v>150000</v>
      </c>
      <c r="L250" s="37"/>
      <c r="M250" s="44">
        <v>0</v>
      </c>
      <c r="N250" s="45">
        <v>0</v>
      </c>
      <c r="O250" s="37"/>
      <c r="P250" s="45">
        <v>0</v>
      </c>
      <c r="Q250" s="37"/>
      <c r="R250" s="43">
        <v>0</v>
      </c>
      <c r="S250" s="37"/>
      <c r="T250" s="43">
        <v>150000</v>
      </c>
      <c r="U250" s="37"/>
    </row>
    <row r="251" spans="1:21" ht="33.75" customHeight="1">
      <c r="A251" s="39" t="s">
        <v>364</v>
      </c>
      <c r="B251" s="40" t="s">
        <v>52</v>
      </c>
      <c r="C251" s="37"/>
      <c r="D251" s="40" t="s">
        <v>94</v>
      </c>
      <c r="E251" s="37"/>
      <c r="F251" s="41" t="s">
        <v>369</v>
      </c>
      <c r="G251" s="38"/>
      <c r="H251" s="37"/>
      <c r="I251" s="42" t="s">
        <v>370</v>
      </c>
      <c r="J251" s="37"/>
      <c r="K251" s="43">
        <v>25000</v>
      </c>
      <c r="L251" s="37"/>
      <c r="M251" s="44">
        <v>0</v>
      </c>
      <c r="N251" s="45">
        <v>0</v>
      </c>
      <c r="O251" s="37"/>
      <c r="P251" s="45">
        <v>0</v>
      </c>
      <c r="Q251" s="37"/>
      <c r="R251" s="43">
        <v>0</v>
      </c>
      <c r="S251" s="37"/>
      <c r="T251" s="43">
        <v>25000</v>
      </c>
      <c r="U251" s="37"/>
    </row>
    <row r="252" spans="1:21" ht="33.75" customHeight="1">
      <c r="A252" s="46" t="s">
        <v>117</v>
      </c>
      <c r="B252" s="38"/>
      <c r="C252" s="38"/>
      <c r="D252" s="38"/>
      <c r="E252" s="38"/>
      <c r="F252" s="38"/>
      <c r="G252" s="38"/>
      <c r="H252" s="37"/>
      <c r="I252" s="46"/>
      <c r="J252" s="37"/>
      <c r="K252" s="47">
        <v>185000</v>
      </c>
      <c r="L252" s="37"/>
      <c r="M252" s="48">
        <v>0</v>
      </c>
      <c r="N252" s="49">
        <v>0</v>
      </c>
      <c r="O252" s="37"/>
      <c r="P252" s="49">
        <v>0</v>
      </c>
      <c r="Q252" s="37"/>
      <c r="R252" s="47">
        <v>0</v>
      </c>
      <c r="S252" s="37"/>
      <c r="T252" s="47">
        <v>185000</v>
      </c>
      <c r="U252" s="37"/>
    </row>
    <row r="253" spans="1:21" ht="33.75" customHeight="1">
      <c r="A253" s="50" t="s">
        <v>371</v>
      </c>
      <c r="B253" s="51"/>
      <c r="C253" s="51"/>
      <c r="D253" s="51"/>
      <c r="E253" s="51"/>
      <c r="F253" s="51"/>
      <c r="G253" s="51"/>
      <c r="H253" s="51"/>
      <c r="I253" s="50"/>
      <c r="J253" s="51"/>
      <c r="K253" s="47">
        <v>185000</v>
      </c>
      <c r="L253" s="37"/>
      <c r="M253" s="48">
        <v>0</v>
      </c>
      <c r="N253" s="49">
        <v>0</v>
      </c>
      <c r="O253" s="37"/>
      <c r="P253" s="49">
        <v>0</v>
      </c>
      <c r="Q253" s="37"/>
      <c r="R253" s="47">
        <v>0</v>
      </c>
      <c r="S253" s="37"/>
      <c r="T253" s="47">
        <v>185000</v>
      </c>
      <c r="U253" s="37"/>
    </row>
    <row r="254" spans="1:21" ht="33.75" customHeight="1">
      <c r="A254" s="39" t="s">
        <v>372</v>
      </c>
      <c r="B254" s="40" t="s">
        <v>52</v>
      </c>
      <c r="C254" s="37"/>
      <c r="D254" s="40" t="s">
        <v>94</v>
      </c>
      <c r="E254" s="37"/>
      <c r="F254" s="41" t="s">
        <v>373</v>
      </c>
      <c r="G254" s="38"/>
      <c r="H254" s="37"/>
      <c r="I254" s="42" t="s">
        <v>374</v>
      </c>
      <c r="J254" s="37"/>
      <c r="K254" s="43">
        <v>100000</v>
      </c>
      <c r="L254" s="37"/>
      <c r="M254" s="44">
        <v>0</v>
      </c>
      <c r="N254" s="45">
        <v>0</v>
      </c>
      <c r="O254" s="37"/>
      <c r="P254" s="45">
        <v>0</v>
      </c>
      <c r="Q254" s="37"/>
      <c r="R254" s="43">
        <v>0</v>
      </c>
      <c r="S254" s="37"/>
      <c r="T254" s="43">
        <v>100000</v>
      </c>
      <c r="U254" s="37"/>
    </row>
    <row r="255" spans="1:21" ht="33.75" customHeight="1">
      <c r="A255" s="39" t="s">
        <v>372</v>
      </c>
      <c r="B255" s="40" t="s">
        <v>52</v>
      </c>
      <c r="C255" s="37"/>
      <c r="D255" s="40" t="s">
        <v>94</v>
      </c>
      <c r="E255" s="37"/>
      <c r="F255" s="41" t="s">
        <v>375</v>
      </c>
      <c r="G255" s="38"/>
      <c r="H255" s="37"/>
      <c r="I255" s="42" t="s">
        <v>376</v>
      </c>
      <c r="J255" s="37"/>
      <c r="K255" s="43">
        <v>20000</v>
      </c>
      <c r="L255" s="37"/>
      <c r="M255" s="44">
        <v>0</v>
      </c>
      <c r="N255" s="45">
        <v>0</v>
      </c>
      <c r="O255" s="37"/>
      <c r="P255" s="45">
        <v>0</v>
      </c>
      <c r="Q255" s="37"/>
      <c r="R255" s="43">
        <v>0</v>
      </c>
      <c r="S255" s="37"/>
      <c r="T255" s="43">
        <v>20000</v>
      </c>
      <c r="U255" s="37"/>
    </row>
    <row r="256" spans="1:21" ht="33.75" customHeight="1">
      <c r="A256" s="39" t="s">
        <v>372</v>
      </c>
      <c r="B256" s="40" t="s">
        <v>52</v>
      </c>
      <c r="C256" s="37"/>
      <c r="D256" s="40" t="s">
        <v>94</v>
      </c>
      <c r="E256" s="37"/>
      <c r="F256" s="41" t="s">
        <v>377</v>
      </c>
      <c r="G256" s="38"/>
      <c r="H256" s="37"/>
      <c r="I256" s="42" t="s">
        <v>378</v>
      </c>
      <c r="J256" s="37"/>
      <c r="K256" s="43">
        <v>25000</v>
      </c>
      <c r="L256" s="37"/>
      <c r="M256" s="44">
        <v>0</v>
      </c>
      <c r="N256" s="45">
        <v>0</v>
      </c>
      <c r="O256" s="37"/>
      <c r="P256" s="45">
        <v>0</v>
      </c>
      <c r="Q256" s="37"/>
      <c r="R256" s="43">
        <v>0</v>
      </c>
      <c r="S256" s="37"/>
      <c r="T256" s="43">
        <v>25000</v>
      </c>
      <c r="U256" s="37"/>
    </row>
    <row r="257" spans="1:21" ht="33.75" customHeight="1">
      <c r="A257" s="39" t="s">
        <v>372</v>
      </c>
      <c r="B257" s="40" t="s">
        <v>52</v>
      </c>
      <c r="C257" s="37"/>
      <c r="D257" s="40" t="s">
        <v>94</v>
      </c>
      <c r="E257" s="37"/>
      <c r="F257" s="41" t="s">
        <v>379</v>
      </c>
      <c r="G257" s="38"/>
      <c r="H257" s="37"/>
      <c r="I257" s="42" t="s">
        <v>380</v>
      </c>
      <c r="J257" s="37"/>
      <c r="K257" s="43">
        <v>10000</v>
      </c>
      <c r="L257" s="37"/>
      <c r="M257" s="44">
        <v>0</v>
      </c>
      <c r="N257" s="45">
        <v>0</v>
      </c>
      <c r="O257" s="37"/>
      <c r="P257" s="45">
        <v>0</v>
      </c>
      <c r="Q257" s="37"/>
      <c r="R257" s="43">
        <v>0</v>
      </c>
      <c r="S257" s="37"/>
      <c r="T257" s="43">
        <v>10000</v>
      </c>
      <c r="U257" s="37"/>
    </row>
    <row r="258" spans="1:21" ht="33.75" customHeight="1">
      <c r="A258" s="46" t="s">
        <v>117</v>
      </c>
      <c r="B258" s="38"/>
      <c r="C258" s="38"/>
      <c r="D258" s="38"/>
      <c r="E258" s="38"/>
      <c r="F258" s="38"/>
      <c r="G258" s="38"/>
      <c r="H258" s="37"/>
      <c r="I258" s="46"/>
      <c r="J258" s="37"/>
      <c r="K258" s="47">
        <v>155000</v>
      </c>
      <c r="L258" s="37"/>
      <c r="M258" s="48">
        <v>0</v>
      </c>
      <c r="N258" s="49">
        <v>0</v>
      </c>
      <c r="O258" s="37"/>
      <c r="P258" s="49">
        <v>0</v>
      </c>
      <c r="Q258" s="37"/>
      <c r="R258" s="47">
        <v>0</v>
      </c>
      <c r="S258" s="37"/>
      <c r="T258" s="47">
        <v>155000</v>
      </c>
      <c r="U258" s="37"/>
    </row>
    <row r="259" spans="1:21" ht="33.75" customHeight="1">
      <c r="A259" s="50" t="s">
        <v>381</v>
      </c>
      <c r="B259" s="51"/>
      <c r="C259" s="51"/>
      <c r="D259" s="51"/>
      <c r="E259" s="51"/>
      <c r="F259" s="51"/>
      <c r="G259" s="51"/>
      <c r="H259" s="51"/>
      <c r="I259" s="50"/>
      <c r="J259" s="51"/>
      <c r="K259" s="47">
        <v>155000</v>
      </c>
      <c r="L259" s="37"/>
      <c r="M259" s="48">
        <v>0</v>
      </c>
      <c r="N259" s="49">
        <v>0</v>
      </c>
      <c r="O259" s="37"/>
      <c r="P259" s="49">
        <v>0</v>
      </c>
      <c r="Q259" s="37"/>
      <c r="R259" s="47">
        <v>0</v>
      </c>
      <c r="S259" s="37"/>
      <c r="T259" s="47">
        <v>155000</v>
      </c>
      <c r="U259" s="37"/>
    </row>
    <row r="260" spans="1:21" ht="33.75" customHeight="1">
      <c r="A260" s="39" t="s">
        <v>382</v>
      </c>
      <c r="B260" s="40" t="s">
        <v>383</v>
      </c>
      <c r="C260" s="37"/>
      <c r="D260" s="40" t="s">
        <v>384</v>
      </c>
      <c r="E260" s="37"/>
      <c r="F260" s="41" t="s">
        <v>385</v>
      </c>
      <c r="G260" s="38"/>
      <c r="H260" s="37"/>
      <c r="I260" s="42" t="s">
        <v>386</v>
      </c>
      <c r="J260" s="37"/>
      <c r="K260" s="43">
        <v>154300</v>
      </c>
      <c r="L260" s="37"/>
      <c r="M260" s="44">
        <v>0</v>
      </c>
      <c r="N260" s="45">
        <v>0</v>
      </c>
      <c r="O260" s="37"/>
      <c r="P260" s="45">
        <v>0</v>
      </c>
      <c r="Q260" s="37"/>
      <c r="R260" s="43">
        <v>0</v>
      </c>
      <c r="S260" s="37"/>
      <c r="T260" s="43">
        <v>154300</v>
      </c>
      <c r="U260" s="37"/>
    </row>
    <row r="261" spans="1:21" ht="33.75" customHeight="1">
      <c r="A261" s="39" t="s">
        <v>382</v>
      </c>
      <c r="B261" s="40" t="s">
        <v>383</v>
      </c>
      <c r="C261" s="37"/>
      <c r="D261" s="40" t="s">
        <v>384</v>
      </c>
      <c r="E261" s="37"/>
      <c r="F261" s="41" t="s">
        <v>387</v>
      </c>
      <c r="G261" s="38"/>
      <c r="H261" s="37"/>
      <c r="I261" s="42" t="s">
        <v>388</v>
      </c>
      <c r="J261" s="37"/>
      <c r="K261" s="43">
        <v>105800</v>
      </c>
      <c r="L261" s="37"/>
      <c r="M261" s="44">
        <v>0</v>
      </c>
      <c r="N261" s="45">
        <v>0</v>
      </c>
      <c r="O261" s="37"/>
      <c r="P261" s="45">
        <v>0</v>
      </c>
      <c r="Q261" s="37"/>
      <c r="R261" s="43">
        <v>0</v>
      </c>
      <c r="S261" s="37"/>
      <c r="T261" s="43">
        <v>105800</v>
      </c>
      <c r="U261" s="37"/>
    </row>
    <row r="262" spans="1:21" ht="33.75" customHeight="1">
      <c r="A262" s="39" t="s">
        <v>382</v>
      </c>
      <c r="B262" s="40" t="s">
        <v>383</v>
      </c>
      <c r="C262" s="37"/>
      <c r="D262" s="40" t="s">
        <v>384</v>
      </c>
      <c r="E262" s="37"/>
      <c r="F262" s="41" t="s">
        <v>389</v>
      </c>
      <c r="G262" s="38"/>
      <c r="H262" s="37"/>
      <c r="I262" s="42" t="s">
        <v>390</v>
      </c>
      <c r="J262" s="37"/>
      <c r="K262" s="43">
        <v>127300</v>
      </c>
      <c r="L262" s="37"/>
      <c r="M262" s="44">
        <v>0</v>
      </c>
      <c r="N262" s="45">
        <v>0</v>
      </c>
      <c r="O262" s="37"/>
      <c r="P262" s="45">
        <v>0</v>
      </c>
      <c r="Q262" s="37"/>
      <c r="R262" s="43">
        <v>0</v>
      </c>
      <c r="S262" s="37"/>
      <c r="T262" s="43">
        <v>127300</v>
      </c>
      <c r="U262" s="37"/>
    </row>
    <row r="263" spans="1:21" ht="33.75" customHeight="1">
      <c r="A263" s="39" t="s">
        <v>382</v>
      </c>
      <c r="B263" s="40" t="s">
        <v>383</v>
      </c>
      <c r="C263" s="37"/>
      <c r="D263" s="40" t="s">
        <v>384</v>
      </c>
      <c r="E263" s="37"/>
      <c r="F263" s="41" t="s">
        <v>391</v>
      </c>
      <c r="G263" s="38"/>
      <c r="H263" s="37"/>
      <c r="I263" s="42" t="s">
        <v>392</v>
      </c>
      <c r="J263" s="37"/>
      <c r="K263" s="43">
        <v>124600</v>
      </c>
      <c r="L263" s="37"/>
      <c r="M263" s="44">
        <v>0</v>
      </c>
      <c r="N263" s="45">
        <v>0</v>
      </c>
      <c r="O263" s="37"/>
      <c r="P263" s="45">
        <v>0</v>
      </c>
      <c r="Q263" s="37"/>
      <c r="R263" s="43">
        <v>0</v>
      </c>
      <c r="S263" s="37"/>
      <c r="T263" s="43">
        <v>124600</v>
      </c>
      <c r="U263" s="37"/>
    </row>
    <row r="264" spans="1:21" ht="33.75" customHeight="1">
      <c r="A264" s="39" t="s">
        <v>382</v>
      </c>
      <c r="B264" s="40" t="s">
        <v>383</v>
      </c>
      <c r="C264" s="37"/>
      <c r="D264" s="40" t="s">
        <v>384</v>
      </c>
      <c r="E264" s="37"/>
      <c r="F264" s="41" t="s">
        <v>393</v>
      </c>
      <c r="G264" s="38"/>
      <c r="H264" s="37"/>
      <c r="I264" s="42" t="s">
        <v>394</v>
      </c>
      <c r="J264" s="37"/>
      <c r="K264" s="43">
        <v>111100</v>
      </c>
      <c r="L264" s="37"/>
      <c r="M264" s="44">
        <v>0</v>
      </c>
      <c r="N264" s="45">
        <v>0</v>
      </c>
      <c r="O264" s="37"/>
      <c r="P264" s="45">
        <v>0</v>
      </c>
      <c r="Q264" s="37"/>
      <c r="R264" s="43">
        <v>0</v>
      </c>
      <c r="S264" s="37"/>
      <c r="T264" s="43">
        <v>111100</v>
      </c>
      <c r="U264" s="37"/>
    </row>
    <row r="265" spans="1:21" ht="33.75" customHeight="1">
      <c r="A265" s="39" t="s">
        <v>382</v>
      </c>
      <c r="B265" s="40" t="s">
        <v>383</v>
      </c>
      <c r="C265" s="37"/>
      <c r="D265" s="40" t="s">
        <v>384</v>
      </c>
      <c r="E265" s="37"/>
      <c r="F265" s="41" t="s">
        <v>395</v>
      </c>
      <c r="G265" s="38"/>
      <c r="H265" s="37"/>
      <c r="I265" s="42" t="s">
        <v>396</v>
      </c>
      <c r="J265" s="37"/>
      <c r="K265" s="43">
        <v>129000</v>
      </c>
      <c r="L265" s="37"/>
      <c r="M265" s="44">
        <v>0</v>
      </c>
      <c r="N265" s="45">
        <v>0</v>
      </c>
      <c r="O265" s="37"/>
      <c r="P265" s="45">
        <v>0</v>
      </c>
      <c r="Q265" s="37"/>
      <c r="R265" s="43">
        <v>0</v>
      </c>
      <c r="S265" s="37"/>
      <c r="T265" s="43">
        <v>129000</v>
      </c>
      <c r="U265" s="37"/>
    </row>
    <row r="266" spans="1:21" ht="33.75" customHeight="1">
      <c r="A266" s="39" t="s">
        <v>382</v>
      </c>
      <c r="B266" s="40" t="s">
        <v>383</v>
      </c>
      <c r="C266" s="37"/>
      <c r="D266" s="40" t="s">
        <v>384</v>
      </c>
      <c r="E266" s="37"/>
      <c r="F266" s="41" t="s">
        <v>397</v>
      </c>
      <c r="G266" s="38"/>
      <c r="H266" s="37"/>
      <c r="I266" s="42" t="s">
        <v>398</v>
      </c>
      <c r="J266" s="37"/>
      <c r="K266" s="43">
        <v>42500</v>
      </c>
      <c r="L266" s="37"/>
      <c r="M266" s="44">
        <v>0</v>
      </c>
      <c r="N266" s="45">
        <v>0</v>
      </c>
      <c r="O266" s="37"/>
      <c r="P266" s="45">
        <v>0</v>
      </c>
      <c r="Q266" s="37"/>
      <c r="R266" s="43">
        <v>0</v>
      </c>
      <c r="S266" s="37"/>
      <c r="T266" s="43">
        <v>42500</v>
      </c>
      <c r="U266" s="37"/>
    </row>
    <row r="267" spans="1:21" ht="33.75" customHeight="1">
      <c r="A267" s="39" t="s">
        <v>382</v>
      </c>
      <c r="B267" s="40" t="s">
        <v>383</v>
      </c>
      <c r="C267" s="37"/>
      <c r="D267" s="40" t="s">
        <v>384</v>
      </c>
      <c r="E267" s="37"/>
      <c r="F267" s="41" t="s">
        <v>399</v>
      </c>
      <c r="G267" s="38"/>
      <c r="H267" s="37"/>
      <c r="I267" s="42" t="s">
        <v>400</v>
      </c>
      <c r="J267" s="37"/>
      <c r="K267" s="43">
        <v>134200</v>
      </c>
      <c r="L267" s="37"/>
      <c r="M267" s="44">
        <v>0</v>
      </c>
      <c r="N267" s="45">
        <v>0</v>
      </c>
      <c r="O267" s="37"/>
      <c r="P267" s="45">
        <v>0</v>
      </c>
      <c r="Q267" s="37"/>
      <c r="R267" s="43">
        <v>0</v>
      </c>
      <c r="S267" s="37"/>
      <c r="T267" s="43">
        <v>134200</v>
      </c>
      <c r="U267" s="37"/>
    </row>
    <row r="268" spans="1:21" ht="33.75" customHeight="1">
      <c r="A268" s="39" t="s">
        <v>382</v>
      </c>
      <c r="B268" s="40" t="s">
        <v>383</v>
      </c>
      <c r="C268" s="37"/>
      <c r="D268" s="40" t="s">
        <v>384</v>
      </c>
      <c r="E268" s="37"/>
      <c r="F268" s="41" t="s">
        <v>401</v>
      </c>
      <c r="G268" s="38"/>
      <c r="H268" s="37"/>
      <c r="I268" s="42" t="s">
        <v>402</v>
      </c>
      <c r="J268" s="37"/>
      <c r="K268" s="43">
        <v>143900</v>
      </c>
      <c r="L268" s="37"/>
      <c r="M268" s="44">
        <v>0</v>
      </c>
      <c r="N268" s="45">
        <v>0</v>
      </c>
      <c r="O268" s="37"/>
      <c r="P268" s="45">
        <v>0</v>
      </c>
      <c r="Q268" s="37"/>
      <c r="R268" s="43">
        <v>0</v>
      </c>
      <c r="S268" s="37"/>
      <c r="T268" s="43">
        <v>143900</v>
      </c>
      <c r="U268" s="37"/>
    </row>
    <row r="269" spans="1:21" ht="33.75" customHeight="1">
      <c r="A269" s="39" t="s">
        <v>382</v>
      </c>
      <c r="B269" s="40" t="s">
        <v>383</v>
      </c>
      <c r="C269" s="37"/>
      <c r="D269" s="40" t="s">
        <v>384</v>
      </c>
      <c r="E269" s="37"/>
      <c r="F269" s="41" t="s">
        <v>403</v>
      </c>
      <c r="G269" s="38"/>
      <c r="H269" s="37"/>
      <c r="I269" s="42" t="s">
        <v>404</v>
      </c>
      <c r="J269" s="37"/>
      <c r="K269" s="43">
        <v>155900</v>
      </c>
      <c r="L269" s="37"/>
      <c r="M269" s="44">
        <v>0</v>
      </c>
      <c r="N269" s="45">
        <v>0</v>
      </c>
      <c r="O269" s="37"/>
      <c r="P269" s="45">
        <v>0</v>
      </c>
      <c r="Q269" s="37"/>
      <c r="R269" s="43">
        <v>0</v>
      </c>
      <c r="S269" s="37"/>
      <c r="T269" s="43">
        <v>155900</v>
      </c>
      <c r="U269" s="37"/>
    </row>
    <row r="270" spans="1:21" ht="33.75" customHeight="1">
      <c r="A270" s="46" t="s">
        <v>405</v>
      </c>
      <c r="B270" s="38"/>
      <c r="C270" s="38"/>
      <c r="D270" s="38"/>
      <c r="E270" s="38"/>
      <c r="F270" s="38"/>
      <c r="G270" s="38"/>
      <c r="H270" s="37"/>
      <c r="I270" s="46"/>
      <c r="J270" s="37"/>
      <c r="K270" s="47">
        <v>1228600</v>
      </c>
      <c r="L270" s="37"/>
      <c r="M270" s="48">
        <v>0</v>
      </c>
      <c r="N270" s="49">
        <v>0</v>
      </c>
      <c r="O270" s="37"/>
      <c r="P270" s="49">
        <v>0</v>
      </c>
      <c r="Q270" s="37"/>
      <c r="R270" s="47">
        <v>0</v>
      </c>
      <c r="S270" s="37"/>
      <c r="T270" s="47">
        <v>1228600</v>
      </c>
      <c r="U270" s="37"/>
    </row>
    <row r="271" spans="1:21" ht="33.75" customHeight="1">
      <c r="A271" s="50" t="s">
        <v>406</v>
      </c>
      <c r="B271" s="51"/>
      <c r="C271" s="51"/>
      <c r="D271" s="51"/>
      <c r="E271" s="51"/>
      <c r="F271" s="51"/>
      <c r="G271" s="51"/>
      <c r="H271" s="51"/>
      <c r="I271" s="50"/>
      <c r="J271" s="51"/>
      <c r="K271" s="47">
        <v>1228600</v>
      </c>
      <c r="L271" s="37"/>
      <c r="M271" s="48">
        <v>0</v>
      </c>
      <c r="N271" s="49">
        <v>0</v>
      </c>
      <c r="O271" s="37"/>
      <c r="P271" s="49">
        <v>0</v>
      </c>
      <c r="Q271" s="37"/>
      <c r="R271" s="47">
        <v>0</v>
      </c>
      <c r="S271" s="37"/>
      <c r="T271" s="47">
        <v>1228600</v>
      </c>
      <c r="U271" s="37"/>
    </row>
    <row r="272" spans="1:21" ht="33.75" customHeight="1">
      <c r="A272" s="39" t="s">
        <v>407</v>
      </c>
      <c r="B272" s="40" t="s">
        <v>52</v>
      </c>
      <c r="C272" s="37"/>
      <c r="D272" s="40" t="s">
        <v>94</v>
      </c>
      <c r="E272" s="37"/>
      <c r="F272" s="41" t="s">
        <v>408</v>
      </c>
      <c r="G272" s="38"/>
      <c r="H272" s="37"/>
      <c r="I272" s="42" t="s">
        <v>409</v>
      </c>
      <c r="J272" s="37"/>
      <c r="K272" s="43">
        <v>80000</v>
      </c>
      <c r="L272" s="37"/>
      <c r="M272" s="44">
        <v>0</v>
      </c>
      <c r="N272" s="45">
        <v>0</v>
      </c>
      <c r="O272" s="37"/>
      <c r="P272" s="45">
        <v>43400</v>
      </c>
      <c r="Q272" s="37"/>
      <c r="R272" s="43">
        <v>31000</v>
      </c>
      <c r="S272" s="37"/>
      <c r="T272" s="43">
        <v>5600</v>
      </c>
      <c r="U272" s="37"/>
    </row>
    <row r="273" spans="1:21" ht="33.75" customHeight="1">
      <c r="A273" s="46" t="s">
        <v>117</v>
      </c>
      <c r="B273" s="38"/>
      <c r="C273" s="38"/>
      <c r="D273" s="38"/>
      <c r="E273" s="38"/>
      <c r="F273" s="38"/>
      <c r="G273" s="38"/>
      <c r="H273" s="37"/>
      <c r="I273" s="46"/>
      <c r="J273" s="37"/>
      <c r="K273" s="47">
        <v>80000</v>
      </c>
      <c r="L273" s="37"/>
      <c r="M273" s="48">
        <v>0</v>
      </c>
      <c r="N273" s="49">
        <v>0</v>
      </c>
      <c r="O273" s="37"/>
      <c r="P273" s="49">
        <v>43400</v>
      </c>
      <c r="Q273" s="37"/>
      <c r="R273" s="47">
        <v>31000</v>
      </c>
      <c r="S273" s="37"/>
      <c r="T273" s="47">
        <v>5600</v>
      </c>
      <c r="U273" s="37"/>
    </row>
    <row r="274" spans="1:21" ht="33.75" customHeight="1">
      <c r="A274" s="39" t="s">
        <v>407</v>
      </c>
      <c r="B274" s="40" t="s">
        <v>118</v>
      </c>
      <c r="C274" s="37"/>
      <c r="D274" s="40" t="s">
        <v>410</v>
      </c>
      <c r="E274" s="37"/>
      <c r="F274" s="41"/>
      <c r="G274" s="38"/>
      <c r="H274" s="37"/>
      <c r="I274" s="42" t="s">
        <v>411</v>
      </c>
      <c r="J274" s="37"/>
      <c r="K274" s="43">
        <v>50000</v>
      </c>
      <c r="L274" s="37"/>
      <c r="M274" s="44">
        <v>0</v>
      </c>
      <c r="N274" s="45">
        <v>0</v>
      </c>
      <c r="O274" s="37"/>
      <c r="P274" s="45">
        <v>0</v>
      </c>
      <c r="Q274" s="37"/>
      <c r="R274" s="43">
        <v>0</v>
      </c>
      <c r="S274" s="37"/>
      <c r="T274" s="43">
        <v>50000</v>
      </c>
      <c r="U274" s="37"/>
    </row>
    <row r="275" spans="1:21" ht="33.75" customHeight="1">
      <c r="A275" s="46" t="s">
        <v>135</v>
      </c>
      <c r="B275" s="38"/>
      <c r="C275" s="38"/>
      <c r="D275" s="38"/>
      <c r="E275" s="38"/>
      <c r="F275" s="38"/>
      <c r="G275" s="38"/>
      <c r="H275" s="37"/>
      <c r="I275" s="46"/>
      <c r="J275" s="37"/>
      <c r="K275" s="47">
        <v>50000</v>
      </c>
      <c r="L275" s="37"/>
      <c r="M275" s="48">
        <v>0</v>
      </c>
      <c r="N275" s="49">
        <v>0</v>
      </c>
      <c r="O275" s="37"/>
      <c r="P275" s="49">
        <v>0</v>
      </c>
      <c r="Q275" s="37"/>
      <c r="R275" s="47">
        <v>0</v>
      </c>
      <c r="S275" s="37"/>
      <c r="T275" s="47">
        <v>50000</v>
      </c>
      <c r="U275" s="37"/>
    </row>
    <row r="276" spans="1:21" ht="33.75" customHeight="1">
      <c r="A276" s="39" t="s">
        <v>407</v>
      </c>
      <c r="B276" s="40" t="s">
        <v>383</v>
      </c>
      <c r="C276" s="37"/>
      <c r="D276" s="40" t="s">
        <v>384</v>
      </c>
      <c r="E276" s="37"/>
      <c r="F276" s="41" t="s">
        <v>412</v>
      </c>
      <c r="G276" s="38"/>
      <c r="H276" s="37"/>
      <c r="I276" s="42" t="s">
        <v>413</v>
      </c>
      <c r="J276" s="37"/>
      <c r="K276" s="43">
        <v>102200</v>
      </c>
      <c r="L276" s="37"/>
      <c r="M276" s="44">
        <v>0</v>
      </c>
      <c r="N276" s="45">
        <v>0</v>
      </c>
      <c r="O276" s="37"/>
      <c r="P276" s="45">
        <v>0</v>
      </c>
      <c r="Q276" s="37"/>
      <c r="R276" s="43">
        <v>0</v>
      </c>
      <c r="S276" s="37"/>
      <c r="T276" s="43">
        <v>102200</v>
      </c>
      <c r="U276" s="37"/>
    </row>
    <row r="277" spans="1:21" ht="33.75" customHeight="1">
      <c r="A277" s="46" t="s">
        <v>405</v>
      </c>
      <c r="B277" s="38"/>
      <c r="C277" s="38"/>
      <c r="D277" s="38"/>
      <c r="E277" s="38"/>
      <c r="F277" s="38"/>
      <c r="G277" s="38"/>
      <c r="H277" s="37"/>
      <c r="I277" s="46"/>
      <c r="J277" s="37"/>
      <c r="K277" s="47">
        <v>102200</v>
      </c>
      <c r="L277" s="37"/>
      <c r="M277" s="48">
        <v>0</v>
      </c>
      <c r="N277" s="49">
        <v>0</v>
      </c>
      <c r="O277" s="37"/>
      <c r="P277" s="49">
        <v>0</v>
      </c>
      <c r="Q277" s="37"/>
      <c r="R277" s="47">
        <v>0</v>
      </c>
      <c r="S277" s="37"/>
      <c r="T277" s="47">
        <v>102200</v>
      </c>
      <c r="U277" s="37"/>
    </row>
    <row r="278" spans="1:21" ht="33.75" customHeight="1">
      <c r="A278" s="50" t="s">
        <v>414</v>
      </c>
      <c r="B278" s="51"/>
      <c r="C278" s="51"/>
      <c r="D278" s="51"/>
      <c r="E278" s="51"/>
      <c r="F278" s="51"/>
      <c r="G278" s="51"/>
      <c r="H278" s="51"/>
      <c r="I278" s="50"/>
      <c r="J278" s="51"/>
      <c r="K278" s="47">
        <v>232200</v>
      </c>
      <c r="L278" s="37"/>
      <c r="M278" s="48">
        <v>0</v>
      </c>
      <c r="N278" s="49">
        <v>0</v>
      </c>
      <c r="O278" s="37"/>
      <c r="P278" s="49">
        <v>43400</v>
      </c>
      <c r="Q278" s="37"/>
      <c r="R278" s="47">
        <v>31000</v>
      </c>
      <c r="S278" s="37"/>
      <c r="T278" s="47">
        <v>157800</v>
      </c>
      <c r="U278" s="37"/>
    </row>
    <row r="279" spans="1:21" ht="33.75" customHeight="1">
      <c r="A279" s="39" t="s">
        <v>415</v>
      </c>
      <c r="B279" s="40" t="s">
        <v>52</v>
      </c>
      <c r="C279" s="37"/>
      <c r="D279" s="40" t="s">
        <v>94</v>
      </c>
      <c r="E279" s="37"/>
      <c r="F279" s="41" t="s">
        <v>416</v>
      </c>
      <c r="G279" s="38"/>
      <c r="H279" s="37"/>
      <c r="I279" s="42" t="s">
        <v>417</v>
      </c>
      <c r="J279" s="37"/>
      <c r="K279" s="43">
        <v>20000</v>
      </c>
      <c r="L279" s="37"/>
      <c r="M279" s="44">
        <v>0</v>
      </c>
      <c r="N279" s="45">
        <v>0</v>
      </c>
      <c r="O279" s="37"/>
      <c r="P279" s="45">
        <v>0</v>
      </c>
      <c r="Q279" s="37"/>
      <c r="R279" s="43">
        <v>0</v>
      </c>
      <c r="S279" s="37"/>
      <c r="T279" s="43">
        <v>20000</v>
      </c>
      <c r="U279" s="37"/>
    </row>
    <row r="280" spans="1:21" ht="33.75" customHeight="1">
      <c r="A280" s="39" t="s">
        <v>415</v>
      </c>
      <c r="B280" s="40" t="s">
        <v>52</v>
      </c>
      <c r="C280" s="37"/>
      <c r="D280" s="40" t="s">
        <v>94</v>
      </c>
      <c r="E280" s="37"/>
      <c r="F280" s="41" t="s">
        <v>418</v>
      </c>
      <c r="G280" s="38"/>
      <c r="H280" s="37"/>
      <c r="I280" s="42" t="s">
        <v>419</v>
      </c>
      <c r="J280" s="37"/>
      <c r="K280" s="43">
        <v>15000</v>
      </c>
      <c r="L280" s="37"/>
      <c r="M280" s="44">
        <v>0</v>
      </c>
      <c r="N280" s="45">
        <v>0</v>
      </c>
      <c r="O280" s="37"/>
      <c r="P280" s="45">
        <v>0</v>
      </c>
      <c r="Q280" s="37"/>
      <c r="R280" s="43">
        <v>0</v>
      </c>
      <c r="S280" s="37"/>
      <c r="T280" s="43">
        <v>15000</v>
      </c>
      <c r="U280" s="37"/>
    </row>
    <row r="281" spans="1:21" ht="33.75" customHeight="1">
      <c r="A281" s="39" t="s">
        <v>415</v>
      </c>
      <c r="B281" s="40" t="s">
        <v>52</v>
      </c>
      <c r="C281" s="37"/>
      <c r="D281" s="40" t="s">
        <v>94</v>
      </c>
      <c r="E281" s="37"/>
      <c r="F281" s="41" t="s">
        <v>420</v>
      </c>
      <c r="G281" s="38"/>
      <c r="H281" s="37"/>
      <c r="I281" s="42" t="s">
        <v>421</v>
      </c>
      <c r="J281" s="37"/>
      <c r="K281" s="43">
        <v>20000</v>
      </c>
      <c r="L281" s="37"/>
      <c r="M281" s="44">
        <v>0</v>
      </c>
      <c r="N281" s="45">
        <v>0</v>
      </c>
      <c r="O281" s="37"/>
      <c r="P281" s="45">
        <v>0</v>
      </c>
      <c r="Q281" s="37"/>
      <c r="R281" s="43">
        <v>0</v>
      </c>
      <c r="S281" s="37"/>
      <c r="T281" s="43">
        <v>20000</v>
      </c>
      <c r="U281" s="37"/>
    </row>
    <row r="282" spans="1:21" ht="33.75" customHeight="1">
      <c r="A282" s="46" t="s">
        <v>117</v>
      </c>
      <c r="B282" s="38"/>
      <c r="C282" s="38"/>
      <c r="D282" s="38"/>
      <c r="E282" s="38"/>
      <c r="F282" s="38"/>
      <c r="G282" s="38"/>
      <c r="H282" s="37"/>
      <c r="I282" s="46"/>
      <c r="J282" s="37"/>
      <c r="K282" s="47">
        <v>55000</v>
      </c>
      <c r="L282" s="37"/>
      <c r="M282" s="48">
        <v>0</v>
      </c>
      <c r="N282" s="49">
        <v>0</v>
      </c>
      <c r="O282" s="37"/>
      <c r="P282" s="49">
        <v>0</v>
      </c>
      <c r="Q282" s="37"/>
      <c r="R282" s="47">
        <v>0</v>
      </c>
      <c r="S282" s="37"/>
      <c r="T282" s="47">
        <v>55000</v>
      </c>
      <c r="U282" s="37"/>
    </row>
    <row r="283" spans="1:21" ht="33.75" customHeight="1">
      <c r="A283" s="50" t="s">
        <v>422</v>
      </c>
      <c r="B283" s="51"/>
      <c r="C283" s="51"/>
      <c r="D283" s="51"/>
      <c r="E283" s="51"/>
      <c r="F283" s="51"/>
      <c r="G283" s="51"/>
      <c r="H283" s="51"/>
      <c r="I283" s="50"/>
      <c r="J283" s="51"/>
      <c r="K283" s="47">
        <v>55000</v>
      </c>
      <c r="L283" s="37"/>
      <c r="M283" s="48">
        <v>0</v>
      </c>
      <c r="N283" s="49">
        <v>0</v>
      </c>
      <c r="O283" s="37"/>
      <c r="P283" s="49">
        <v>0</v>
      </c>
      <c r="Q283" s="37"/>
      <c r="R283" s="47">
        <v>0</v>
      </c>
      <c r="S283" s="37"/>
      <c r="T283" s="47">
        <v>55000</v>
      </c>
      <c r="U283" s="37"/>
    </row>
    <row r="284" spans="1:21" ht="33.75" customHeight="1">
      <c r="A284" s="39" t="s">
        <v>423</v>
      </c>
      <c r="B284" s="40" t="s">
        <v>52</v>
      </c>
      <c r="C284" s="37"/>
      <c r="D284" s="40" t="s">
        <v>53</v>
      </c>
      <c r="E284" s="37"/>
      <c r="F284" s="41" t="s">
        <v>424</v>
      </c>
      <c r="G284" s="38"/>
      <c r="H284" s="37"/>
      <c r="I284" s="42" t="s">
        <v>425</v>
      </c>
      <c r="J284" s="37"/>
      <c r="K284" s="43">
        <v>65000</v>
      </c>
      <c r="L284" s="37"/>
      <c r="M284" s="44">
        <v>0</v>
      </c>
      <c r="N284" s="45">
        <v>0</v>
      </c>
      <c r="O284" s="37"/>
      <c r="P284" s="45">
        <v>0</v>
      </c>
      <c r="Q284" s="37"/>
      <c r="R284" s="43">
        <v>0</v>
      </c>
      <c r="S284" s="37"/>
      <c r="T284" s="43">
        <v>65000</v>
      </c>
      <c r="U284" s="37"/>
    </row>
    <row r="285" spans="1:21" ht="33.75" customHeight="1">
      <c r="A285" s="39" t="s">
        <v>423</v>
      </c>
      <c r="B285" s="40" t="s">
        <v>52</v>
      </c>
      <c r="C285" s="37"/>
      <c r="D285" s="40" t="s">
        <v>53</v>
      </c>
      <c r="E285" s="37"/>
      <c r="F285" s="41" t="s">
        <v>426</v>
      </c>
      <c r="G285" s="38"/>
      <c r="H285" s="37"/>
      <c r="I285" s="42" t="s">
        <v>427</v>
      </c>
      <c r="J285" s="37"/>
      <c r="K285" s="43">
        <v>405600</v>
      </c>
      <c r="L285" s="37"/>
      <c r="M285" s="44">
        <v>0</v>
      </c>
      <c r="N285" s="45">
        <v>0</v>
      </c>
      <c r="O285" s="37"/>
      <c r="P285" s="45">
        <v>191000</v>
      </c>
      <c r="Q285" s="37"/>
      <c r="R285" s="43">
        <v>153000</v>
      </c>
      <c r="S285" s="37"/>
      <c r="T285" s="43">
        <v>61600</v>
      </c>
      <c r="U285" s="37"/>
    </row>
    <row r="286" spans="1:21" ht="33.75" customHeight="1">
      <c r="A286" s="39" t="s">
        <v>423</v>
      </c>
      <c r="B286" s="40" t="s">
        <v>52</v>
      </c>
      <c r="C286" s="37"/>
      <c r="D286" s="40" t="s">
        <v>115</v>
      </c>
      <c r="E286" s="37"/>
      <c r="F286" s="41"/>
      <c r="G286" s="38"/>
      <c r="H286" s="37"/>
      <c r="I286" s="42" t="s">
        <v>428</v>
      </c>
      <c r="J286" s="37"/>
      <c r="K286" s="43">
        <v>120000</v>
      </c>
      <c r="L286" s="37"/>
      <c r="M286" s="44">
        <v>0</v>
      </c>
      <c r="N286" s="45">
        <v>0</v>
      </c>
      <c r="O286" s="37"/>
      <c r="P286" s="45">
        <v>0</v>
      </c>
      <c r="Q286" s="37"/>
      <c r="R286" s="43">
        <v>0</v>
      </c>
      <c r="S286" s="37"/>
      <c r="T286" s="43">
        <v>120000</v>
      </c>
      <c r="U286" s="37"/>
    </row>
    <row r="287" spans="1:21" ht="33.75" customHeight="1">
      <c r="A287" s="46" t="s">
        <v>117</v>
      </c>
      <c r="B287" s="38"/>
      <c r="C287" s="38"/>
      <c r="D287" s="38"/>
      <c r="E287" s="38"/>
      <c r="F287" s="38"/>
      <c r="G287" s="38"/>
      <c r="H287" s="37"/>
      <c r="I287" s="46"/>
      <c r="J287" s="37"/>
      <c r="K287" s="47">
        <v>590600</v>
      </c>
      <c r="L287" s="37"/>
      <c r="M287" s="48">
        <v>0</v>
      </c>
      <c r="N287" s="49">
        <v>0</v>
      </c>
      <c r="O287" s="37"/>
      <c r="P287" s="49">
        <v>191000</v>
      </c>
      <c r="Q287" s="37"/>
      <c r="R287" s="47">
        <v>153000</v>
      </c>
      <c r="S287" s="37"/>
      <c r="T287" s="47">
        <v>246600</v>
      </c>
      <c r="U287" s="37"/>
    </row>
    <row r="288" spans="1:21" ht="33.75" customHeight="1">
      <c r="A288" s="39" t="s">
        <v>423</v>
      </c>
      <c r="B288" s="40" t="s">
        <v>118</v>
      </c>
      <c r="C288" s="37"/>
      <c r="D288" s="40" t="s">
        <v>207</v>
      </c>
      <c r="E288" s="37"/>
      <c r="F288" s="41"/>
      <c r="G288" s="38"/>
      <c r="H288" s="37"/>
      <c r="I288" s="42" t="s">
        <v>429</v>
      </c>
      <c r="J288" s="37"/>
      <c r="K288" s="43">
        <v>230000</v>
      </c>
      <c r="L288" s="37"/>
      <c r="M288" s="44">
        <v>0</v>
      </c>
      <c r="N288" s="45">
        <v>0</v>
      </c>
      <c r="O288" s="37"/>
      <c r="P288" s="45">
        <v>0</v>
      </c>
      <c r="Q288" s="37"/>
      <c r="R288" s="43">
        <v>52000</v>
      </c>
      <c r="S288" s="37"/>
      <c r="T288" s="43">
        <v>178000</v>
      </c>
      <c r="U288" s="37"/>
    </row>
    <row r="289" spans="1:21" ht="33.75" customHeight="1">
      <c r="A289" s="46" t="s">
        <v>135</v>
      </c>
      <c r="B289" s="38"/>
      <c r="C289" s="38"/>
      <c r="D289" s="38"/>
      <c r="E289" s="38"/>
      <c r="F289" s="38"/>
      <c r="G289" s="38"/>
      <c r="H289" s="37"/>
      <c r="I289" s="46"/>
      <c r="J289" s="37"/>
      <c r="K289" s="47">
        <v>230000</v>
      </c>
      <c r="L289" s="37"/>
      <c r="M289" s="48">
        <v>0</v>
      </c>
      <c r="N289" s="49">
        <v>0</v>
      </c>
      <c r="O289" s="37"/>
      <c r="P289" s="49">
        <v>0</v>
      </c>
      <c r="Q289" s="37"/>
      <c r="R289" s="47">
        <v>52000</v>
      </c>
      <c r="S289" s="37"/>
      <c r="T289" s="47">
        <v>178000</v>
      </c>
      <c r="U289" s="37"/>
    </row>
    <row r="290" spans="1:21" ht="33.75" customHeight="1">
      <c r="A290" s="39" t="s">
        <v>423</v>
      </c>
      <c r="B290" s="40" t="s">
        <v>136</v>
      </c>
      <c r="C290" s="37"/>
      <c r="D290" s="40" t="s">
        <v>137</v>
      </c>
      <c r="E290" s="37"/>
      <c r="F290" s="41"/>
      <c r="G290" s="38"/>
      <c r="H290" s="37"/>
      <c r="I290" s="42" t="s">
        <v>430</v>
      </c>
      <c r="J290" s="37"/>
      <c r="K290" s="43">
        <v>250000</v>
      </c>
      <c r="L290" s="37"/>
      <c r="M290" s="44">
        <v>0</v>
      </c>
      <c r="N290" s="45">
        <v>0</v>
      </c>
      <c r="O290" s="37"/>
      <c r="P290" s="45">
        <v>0</v>
      </c>
      <c r="Q290" s="37"/>
      <c r="R290" s="43">
        <v>48288.94</v>
      </c>
      <c r="S290" s="37"/>
      <c r="T290" s="43">
        <v>201711.06</v>
      </c>
      <c r="U290" s="37"/>
    </row>
    <row r="291" spans="1:21" ht="33.75" customHeight="1">
      <c r="A291" s="46" t="s">
        <v>145</v>
      </c>
      <c r="B291" s="38"/>
      <c r="C291" s="38"/>
      <c r="D291" s="38"/>
      <c r="E291" s="38"/>
      <c r="F291" s="38"/>
      <c r="G291" s="38"/>
      <c r="H291" s="37"/>
      <c r="I291" s="46"/>
      <c r="J291" s="37"/>
      <c r="K291" s="47">
        <v>250000</v>
      </c>
      <c r="L291" s="37"/>
      <c r="M291" s="48">
        <v>0</v>
      </c>
      <c r="N291" s="49">
        <v>0</v>
      </c>
      <c r="O291" s="37"/>
      <c r="P291" s="49">
        <v>0</v>
      </c>
      <c r="Q291" s="37"/>
      <c r="R291" s="47">
        <v>48288.94</v>
      </c>
      <c r="S291" s="37"/>
      <c r="T291" s="47">
        <v>201711.06</v>
      </c>
      <c r="U291" s="37"/>
    </row>
    <row r="292" spans="1:21" ht="33.75" customHeight="1">
      <c r="A292" s="50" t="s">
        <v>431</v>
      </c>
      <c r="B292" s="51"/>
      <c r="C292" s="51"/>
      <c r="D292" s="51"/>
      <c r="E292" s="51"/>
      <c r="F292" s="51"/>
      <c r="G292" s="51"/>
      <c r="H292" s="51"/>
      <c r="I292" s="50"/>
      <c r="J292" s="51"/>
      <c r="K292" s="47">
        <v>1070600</v>
      </c>
      <c r="L292" s="37"/>
      <c r="M292" s="48">
        <v>0</v>
      </c>
      <c r="N292" s="49">
        <v>0</v>
      </c>
      <c r="O292" s="37"/>
      <c r="P292" s="49">
        <v>191000</v>
      </c>
      <c r="Q292" s="37"/>
      <c r="R292" s="47">
        <v>253288.94</v>
      </c>
      <c r="S292" s="37"/>
      <c r="T292" s="47">
        <v>626311.06</v>
      </c>
      <c r="U292" s="37"/>
    </row>
    <row r="293" spans="1:21" ht="33.75" customHeight="1">
      <c r="A293" s="39" t="s">
        <v>432</v>
      </c>
      <c r="B293" s="40" t="s">
        <v>432</v>
      </c>
      <c r="C293" s="37"/>
      <c r="D293" s="40" t="s">
        <v>433</v>
      </c>
      <c r="E293" s="37"/>
      <c r="F293" s="41"/>
      <c r="G293" s="38"/>
      <c r="H293" s="37"/>
      <c r="I293" s="42" t="s">
        <v>434</v>
      </c>
      <c r="J293" s="37"/>
      <c r="K293" s="43">
        <v>87909</v>
      </c>
      <c r="L293" s="37"/>
      <c r="M293" s="44">
        <v>0</v>
      </c>
      <c r="N293" s="45">
        <v>0</v>
      </c>
      <c r="O293" s="37"/>
      <c r="P293" s="45">
        <v>0</v>
      </c>
      <c r="Q293" s="37"/>
      <c r="R293" s="43">
        <v>16200</v>
      </c>
      <c r="S293" s="37"/>
      <c r="T293" s="43">
        <v>71709</v>
      </c>
      <c r="U293" s="37"/>
    </row>
    <row r="294" spans="1:21" ht="33.75" customHeight="1">
      <c r="A294" s="39" t="s">
        <v>432</v>
      </c>
      <c r="B294" s="40" t="s">
        <v>432</v>
      </c>
      <c r="C294" s="37"/>
      <c r="D294" s="40" t="s">
        <v>435</v>
      </c>
      <c r="E294" s="37"/>
      <c r="F294" s="41"/>
      <c r="G294" s="38"/>
      <c r="H294" s="37"/>
      <c r="I294" s="42" t="s">
        <v>436</v>
      </c>
      <c r="J294" s="37"/>
      <c r="K294" s="43">
        <v>3517</v>
      </c>
      <c r="L294" s="37"/>
      <c r="M294" s="44">
        <v>0</v>
      </c>
      <c r="N294" s="45">
        <v>0</v>
      </c>
      <c r="O294" s="37"/>
      <c r="P294" s="45">
        <v>0</v>
      </c>
      <c r="Q294" s="37"/>
      <c r="R294" s="43">
        <v>2880</v>
      </c>
      <c r="S294" s="37"/>
      <c r="T294" s="43">
        <v>637</v>
      </c>
      <c r="U294" s="37"/>
    </row>
    <row r="295" spans="1:21" ht="33.75" customHeight="1">
      <c r="A295" s="39" t="s">
        <v>432</v>
      </c>
      <c r="B295" s="40" t="s">
        <v>432</v>
      </c>
      <c r="C295" s="37"/>
      <c r="D295" s="40" t="s">
        <v>437</v>
      </c>
      <c r="E295" s="37"/>
      <c r="F295" s="41"/>
      <c r="G295" s="38"/>
      <c r="H295" s="37"/>
      <c r="I295" s="42" t="s">
        <v>438</v>
      </c>
      <c r="J295" s="37"/>
      <c r="K295" s="43">
        <v>6504000</v>
      </c>
      <c r="L295" s="37"/>
      <c r="M295" s="44">
        <v>0</v>
      </c>
      <c r="N295" s="45">
        <v>0</v>
      </c>
      <c r="O295" s="37"/>
      <c r="P295" s="45">
        <v>0</v>
      </c>
      <c r="Q295" s="37"/>
      <c r="R295" s="43">
        <v>2949200</v>
      </c>
      <c r="S295" s="37"/>
      <c r="T295" s="43">
        <v>3554800</v>
      </c>
      <c r="U295" s="37"/>
    </row>
    <row r="296" spans="1:21" ht="33.75" customHeight="1">
      <c r="A296" s="39" t="s">
        <v>432</v>
      </c>
      <c r="B296" s="40" t="s">
        <v>432</v>
      </c>
      <c r="C296" s="37"/>
      <c r="D296" s="40" t="s">
        <v>439</v>
      </c>
      <c r="E296" s="37"/>
      <c r="F296" s="41"/>
      <c r="G296" s="38"/>
      <c r="H296" s="37"/>
      <c r="I296" s="42" t="s">
        <v>440</v>
      </c>
      <c r="J296" s="37"/>
      <c r="K296" s="43">
        <v>1478400</v>
      </c>
      <c r="L296" s="37"/>
      <c r="M296" s="44">
        <v>0</v>
      </c>
      <c r="N296" s="45">
        <v>0</v>
      </c>
      <c r="O296" s="37"/>
      <c r="P296" s="45">
        <v>0</v>
      </c>
      <c r="Q296" s="37"/>
      <c r="R296" s="43">
        <v>632600</v>
      </c>
      <c r="S296" s="37"/>
      <c r="T296" s="43">
        <v>845800</v>
      </c>
      <c r="U296" s="37"/>
    </row>
    <row r="297" spans="1:21" ht="33.75" customHeight="1">
      <c r="A297" s="39" t="s">
        <v>432</v>
      </c>
      <c r="B297" s="40" t="s">
        <v>432</v>
      </c>
      <c r="C297" s="37"/>
      <c r="D297" s="40" t="s">
        <v>441</v>
      </c>
      <c r="E297" s="37"/>
      <c r="F297" s="41"/>
      <c r="G297" s="38"/>
      <c r="H297" s="37"/>
      <c r="I297" s="42" t="s">
        <v>442</v>
      </c>
      <c r="J297" s="37"/>
      <c r="K297" s="43">
        <v>48000</v>
      </c>
      <c r="L297" s="37"/>
      <c r="M297" s="44">
        <v>0</v>
      </c>
      <c r="N297" s="45">
        <v>0</v>
      </c>
      <c r="O297" s="37"/>
      <c r="P297" s="45">
        <v>0</v>
      </c>
      <c r="Q297" s="37"/>
      <c r="R297" s="43">
        <v>15000</v>
      </c>
      <c r="S297" s="37"/>
      <c r="T297" s="43">
        <v>33000</v>
      </c>
      <c r="U297" s="37"/>
    </row>
    <row r="298" spans="1:21" ht="33.75" customHeight="1">
      <c r="A298" s="39" t="s">
        <v>432</v>
      </c>
      <c r="B298" s="40" t="s">
        <v>432</v>
      </c>
      <c r="C298" s="37"/>
      <c r="D298" s="40" t="s">
        <v>443</v>
      </c>
      <c r="E298" s="37"/>
      <c r="F298" s="41"/>
      <c r="G298" s="38"/>
      <c r="H298" s="37"/>
      <c r="I298" s="42" t="s">
        <v>444</v>
      </c>
      <c r="J298" s="37"/>
      <c r="K298" s="43">
        <v>281880</v>
      </c>
      <c r="L298" s="37"/>
      <c r="M298" s="44">
        <v>0</v>
      </c>
      <c r="N298" s="45">
        <v>0</v>
      </c>
      <c r="O298" s="37"/>
      <c r="P298" s="45">
        <v>0</v>
      </c>
      <c r="Q298" s="37"/>
      <c r="R298" s="43">
        <v>0</v>
      </c>
      <c r="S298" s="37"/>
      <c r="T298" s="43">
        <v>281880</v>
      </c>
      <c r="U298" s="37"/>
    </row>
    <row r="299" spans="1:21" ht="33.75" customHeight="1">
      <c r="A299" s="39" t="s">
        <v>432</v>
      </c>
      <c r="B299" s="40" t="s">
        <v>432</v>
      </c>
      <c r="C299" s="37"/>
      <c r="D299" s="40" t="s">
        <v>445</v>
      </c>
      <c r="E299" s="37"/>
      <c r="F299" s="41" t="s">
        <v>446</v>
      </c>
      <c r="G299" s="38"/>
      <c r="H299" s="37"/>
      <c r="I299" s="42" t="s">
        <v>447</v>
      </c>
      <c r="J299" s="37"/>
      <c r="K299" s="43">
        <v>77580</v>
      </c>
      <c r="L299" s="37"/>
      <c r="M299" s="44">
        <v>0</v>
      </c>
      <c r="N299" s="45">
        <v>0</v>
      </c>
      <c r="O299" s="37"/>
      <c r="P299" s="45">
        <v>0</v>
      </c>
      <c r="Q299" s="37"/>
      <c r="R299" s="43">
        <v>77328</v>
      </c>
      <c r="S299" s="37"/>
      <c r="T299" s="43">
        <v>252</v>
      </c>
      <c r="U299" s="37"/>
    </row>
    <row r="300" spans="1:21" ht="33.75" customHeight="1">
      <c r="A300" s="39" t="s">
        <v>432</v>
      </c>
      <c r="B300" s="40" t="s">
        <v>432</v>
      </c>
      <c r="C300" s="37"/>
      <c r="D300" s="40" t="s">
        <v>445</v>
      </c>
      <c r="E300" s="37"/>
      <c r="F300" s="41" t="s">
        <v>448</v>
      </c>
      <c r="G300" s="38"/>
      <c r="H300" s="37"/>
      <c r="I300" s="42" t="s">
        <v>449</v>
      </c>
      <c r="J300" s="37"/>
      <c r="K300" s="43">
        <v>27380</v>
      </c>
      <c r="L300" s="37"/>
      <c r="M300" s="44">
        <v>0</v>
      </c>
      <c r="N300" s="45">
        <v>0</v>
      </c>
      <c r="O300" s="37"/>
      <c r="P300" s="45">
        <v>0</v>
      </c>
      <c r="Q300" s="37"/>
      <c r="R300" s="43">
        <v>0</v>
      </c>
      <c r="S300" s="37"/>
      <c r="T300" s="43">
        <v>27380</v>
      </c>
      <c r="U300" s="37"/>
    </row>
    <row r="301" spans="1:21" ht="33.75" customHeight="1">
      <c r="A301" s="39" t="s">
        <v>432</v>
      </c>
      <c r="B301" s="40" t="s">
        <v>432</v>
      </c>
      <c r="C301" s="37"/>
      <c r="D301" s="40" t="s">
        <v>450</v>
      </c>
      <c r="E301" s="37"/>
      <c r="F301" s="41"/>
      <c r="G301" s="38"/>
      <c r="H301" s="37"/>
      <c r="I301" s="42" t="s">
        <v>451</v>
      </c>
      <c r="J301" s="37"/>
      <c r="K301" s="43">
        <v>5000</v>
      </c>
      <c r="L301" s="37"/>
      <c r="M301" s="44">
        <v>0</v>
      </c>
      <c r="N301" s="45">
        <v>0</v>
      </c>
      <c r="O301" s="37"/>
      <c r="P301" s="45">
        <v>0</v>
      </c>
      <c r="Q301" s="37"/>
      <c r="R301" s="43">
        <v>0</v>
      </c>
      <c r="S301" s="37"/>
      <c r="T301" s="43">
        <v>5000</v>
      </c>
      <c r="U301" s="37"/>
    </row>
    <row r="302" spans="1:21" ht="33.75" customHeight="1">
      <c r="A302" s="39" t="s">
        <v>432</v>
      </c>
      <c r="B302" s="40" t="s">
        <v>432</v>
      </c>
      <c r="C302" s="37"/>
      <c r="D302" s="40" t="s">
        <v>452</v>
      </c>
      <c r="E302" s="37"/>
      <c r="F302" s="41"/>
      <c r="G302" s="38"/>
      <c r="H302" s="37"/>
      <c r="I302" s="42" t="s">
        <v>453</v>
      </c>
      <c r="J302" s="37"/>
      <c r="K302" s="43">
        <v>375130</v>
      </c>
      <c r="L302" s="37"/>
      <c r="M302" s="44">
        <v>0</v>
      </c>
      <c r="N302" s="45">
        <v>0</v>
      </c>
      <c r="O302" s="37"/>
      <c r="P302" s="45">
        <v>0</v>
      </c>
      <c r="Q302" s="37"/>
      <c r="R302" s="43">
        <v>375130</v>
      </c>
      <c r="S302" s="37"/>
      <c r="T302" s="43">
        <v>0</v>
      </c>
      <c r="U302" s="37"/>
    </row>
    <row r="303" spans="1:21" ht="33.75" customHeight="1">
      <c r="A303" s="46" t="s">
        <v>454</v>
      </c>
      <c r="B303" s="38"/>
      <c r="C303" s="38"/>
      <c r="D303" s="38"/>
      <c r="E303" s="38"/>
      <c r="F303" s="38"/>
      <c r="G303" s="38"/>
      <c r="H303" s="37"/>
      <c r="I303" s="46"/>
      <c r="J303" s="37"/>
      <c r="K303" s="47">
        <v>8888796</v>
      </c>
      <c r="L303" s="37"/>
      <c r="M303" s="48">
        <v>0</v>
      </c>
      <c r="N303" s="49">
        <v>0</v>
      </c>
      <c r="O303" s="37"/>
      <c r="P303" s="49">
        <v>0</v>
      </c>
      <c r="Q303" s="37"/>
      <c r="R303" s="47">
        <v>4068338</v>
      </c>
      <c r="S303" s="37"/>
      <c r="T303" s="47">
        <v>4820458</v>
      </c>
      <c r="U303" s="37"/>
    </row>
    <row r="304" spans="1:21" ht="33.75" customHeight="1">
      <c r="A304" s="50" t="s">
        <v>455</v>
      </c>
      <c r="B304" s="51"/>
      <c r="C304" s="51"/>
      <c r="D304" s="51"/>
      <c r="E304" s="51"/>
      <c r="F304" s="51"/>
      <c r="G304" s="51"/>
      <c r="H304" s="51"/>
      <c r="I304" s="50"/>
      <c r="J304" s="51"/>
      <c r="K304" s="47">
        <v>8888796</v>
      </c>
      <c r="L304" s="37"/>
      <c r="M304" s="48">
        <v>0</v>
      </c>
      <c r="N304" s="49">
        <v>0</v>
      </c>
      <c r="O304" s="37"/>
      <c r="P304" s="49">
        <v>0</v>
      </c>
      <c r="Q304" s="37"/>
      <c r="R304" s="47">
        <v>4068338</v>
      </c>
      <c r="S304" s="37"/>
      <c r="T304" s="47">
        <v>4820458</v>
      </c>
      <c r="U304" s="37"/>
    </row>
    <row r="305" spans="1:21" ht="33.75" customHeight="1">
      <c r="A305" s="46" t="s">
        <v>456</v>
      </c>
      <c r="B305" s="38"/>
      <c r="C305" s="38"/>
      <c r="D305" s="38"/>
      <c r="E305" s="38"/>
      <c r="F305" s="38"/>
      <c r="G305" s="38"/>
      <c r="H305" s="37"/>
      <c r="I305" s="46"/>
      <c r="J305" s="37"/>
      <c r="K305" s="47">
        <v>35136818</v>
      </c>
      <c r="L305" s="37"/>
      <c r="M305" s="48">
        <v>335000</v>
      </c>
      <c r="N305" s="49">
        <v>335000</v>
      </c>
      <c r="O305" s="37"/>
      <c r="P305" s="49">
        <v>1098920</v>
      </c>
      <c r="Q305" s="37"/>
      <c r="R305" s="47">
        <v>9946736.63</v>
      </c>
      <c r="S305" s="37"/>
      <c r="T305" s="47">
        <v>24091161.37</v>
      </c>
      <c r="U305" s="37"/>
    </row>
  </sheetData>
  <sheetProtection/>
  <mergeCells count="2573">
    <mergeCell ref="T304:U304"/>
    <mergeCell ref="A305:H305"/>
    <mergeCell ref="I305:J305"/>
    <mergeCell ref="K305:L305"/>
    <mergeCell ref="N305:O305"/>
    <mergeCell ref="P305:Q305"/>
    <mergeCell ref="R305:S305"/>
    <mergeCell ref="T305:U305"/>
    <mergeCell ref="A304:H304"/>
    <mergeCell ref="I304:J304"/>
    <mergeCell ref="K304:L304"/>
    <mergeCell ref="N304:O304"/>
    <mergeCell ref="P304:Q304"/>
    <mergeCell ref="R304:S304"/>
    <mergeCell ref="P302:Q302"/>
    <mergeCell ref="R302:S302"/>
    <mergeCell ref="T302:U302"/>
    <mergeCell ref="A303:H303"/>
    <mergeCell ref="I303:J303"/>
    <mergeCell ref="K303:L303"/>
    <mergeCell ref="N303:O303"/>
    <mergeCell ref="P303:Q303"/>
    <mergeCell ref="R303:S303"/>
    <mergeCell ref="T303:U303"/>
    <mergeCell ref="B302:C302"/>
    <mergeCell ref="D302:E302"/>
    <mergeCell ref="F302:H302"/>
    <mergeCell ref="I302:J302"/>
    <mergeCell ref="K302:L302"/>
    <mergeCell ref="N302:O302"/>
    <mergeCell ref="T300:U300"/>
    <mergeCell ref="B301:C301"/>
    <mergeCell ref="D301:E301"/>
    <mergeCell ref="F301:H301"/>
    <mergeCell ref="I301:J301"/>
    <mergeCell ref="K301:L301"/>
    <mergeCell ref="N301:O301"/>
    <mergeCell ref="P301:Q301"/>
    <mergeCell ref="R301:S301"/>
    <mergeCell ref="T301:U301"/>
    <mergeCell ref="R299:S299"/>
    <mergeCell ref="T299:U299"/>
    <mergeCell ref="B300:C300"/>
    <mergeCell ref="D300:E300"/>
    <mergeCell ref="F300:H300"/>
    <mergeCell ref="I300:J300"/>
    <mergeCell ref="K300:L300"/>
    <mergeCell ref="N300:O300"/>
    <mergeCell ref="P300:Q300"/>
    <mergeCell ref="R300:S300"/>
    <mergeCell ref="P298:Q298"/>
    <mergeCell ref="R298:S298"/>
    <mergeCell ref="T298:U298"/>
    <mergeCell ref="B299:C299"/>
    <mergeCell ref="D299:E299"/>
    <mergeCell ref="F299:H299"/>
    <mergeCell ref="I299:J299"/>
    <mergeCell ref="K299:L299"/>
    <mergeCell ref="N299:O299"/>
    <mergeCell ref="P299:Q299"/>
    <mergeCell ref="B298:C298"/>
    <mergeCell ref="D298:E298"/>
    <mergeCell ref="F298:H298"/>
    <mergeCell ref="I298:J298"/>
    <mergeCell ref="K298:L298"/>
    <mergeCell ref="N298:O298"/>
    <mergeCell ref="T296:U296"/>
    <mergeCell ref="B297:C297"/>
    <mergeCell ref="D297:E297"/>
    <mergeCell ref="F297:H297"/>
    <mergeCell ref="I297:J297"/>
    <mergeCell ref="K297:L297"/>
    <mergeCell ref="N297:O297"/>
    <mergeCell ref="P297:Q297"/>
    <mergeCell ref="R297:S297"/>
    <mergeCell ref="T297:U297"/>
    <mergeCell ref="R295:S295"/>
    <mergeCell ref="T295:U295"/>
    <mergeCell ref="B296:C296"/>
    <mergeCell ref="D296:E296"/>
    <mergeCell ref="F296:H296"/>
    <mergeCell ref="I296:J296"/>
    <mergeCell ref="K296:L296"/>
    <mergeCell ref="N296:O296"/>
    <mergeCell ref="P296:Q296"/>
    <mergeCell ref="R296:S296"/>
    <mergeCell ref="P294:Q294"/>
    <mergeCell ref="R294:S294"/>
    <mergeCell ref="T294:U294"/>
    <mergeCell ref="B295:C295"/>
    <mergeCell ref="D295:E295"/>
    <mergeCell ref="F295:H295"/>
    <mergeCell ref="I295:J295"/>
    <mergeCell ref="K295:L295"/>
    <mergeCell ref="N295:O295"/>
    <mergeCell ref="P295:Q295"/>
    <mergeCell ref="B294:C294"/>
    <mergeCell ref="D294:E294"/>
    <mergeCell ref="F294:H294"/>
    <mergeCell ref="I294:J294"/>
    <mergeCell ref="K294:L294"/>
    <mergeCell ref="N294:O294"/>
    <mergeCell ref="T292:U292"/>
    <mergeCell ref="B293:C293"/>
    <mergeCell ref="D293:E293"/>
    <mergeCell ref="F293:H293"/>
    <mergeCell ref="I293:J293"/>
    <mergeCell ref="K293:L293"/>
    <mergeCell ref="N293:O293"/>
    <mergeCell ref="P293:Q293"/>
    <mergeCell ref="R293:S293"/>
    <mergeCell ref="T293:U293"/>
    <mergeCell ref="A292:H292"/>
    <mergeCell ref="I292:J292"/>
    <mergeCell ref="K292:L292"/>
    <mergeCell ref="N292:O292"/>
    <mergeCell ref="P292:Q292"/>
    <mergeCell ref="R292:S292"/>
    <mergeCell ref="P290:Q290"/>
    <mergeCell ref="R290:S290"/>
    <mergeCell ref="T290:U290"/>
    <mergeCell ref="A291:H291"/>
    <mergeCell ref="I291:J291"/>
    <mergeCell ref="K291:L291"/>
    <mergeCell ref="N291:O291"/>
    <mergeCell ref="P291:Q291"/>
    <mergeCell ref="R291:S291"/>
    <mergeCell ref="T291:U291"/>
    <mergeCell ref="B290:C290"/>
    <mergeCell ref="D290:E290"/>
    <mergeCell ref="F290:H290"/>
    <mergeCell ref="I290:J290"/>
    <mergeCell ref="K290:L290"/>
    <mergeCell ref="N290:O290"/>
    <mergeCell ref="P288:Q288"/>
    <mergeCell ref="R288:S288"/>
    <mergeCell ref="T288:U288"/>
    <mergeCell ref="A289:H289"/>
    <mergeCell ref="I289:J289"/>
    <mergeCell ref="K289:L289"/>
    <mergeCell ref="N289:O289"/>
    <mergeCell ref="P289:Q289"/>
    <mergeCell ref="R289:S289"/>
    <mergeCell ref="T289:U289"/>
    <mergeCell ref="B288:C288"/>
    <mergeCell ref="D288:E288"/>
    <mergeCell ref="F288:H288"/>
    <mergeCell ref="I288:J288"/>
    <mergeCell ref="K288:L288"/>
    <mergeCell ref="N288:O288"/>
    <mergeCell ref="R286:S286"/>
    <mergeCell ref="T286:U286"/>
    <mergeCell ref="A287:H287"/>
    <mergeCell ref="I287:J287"/>
    <mergeCell ref="K287:L287"/>
    <mergeCell ref="N287:O287"/>
    <mergeCell ref="P287:Q287"/>
    <mergeCell ref="R287:S287"/>
    <mergeCell ref="T287:U287"/>
    <mergeCell ref="P285:Q285"/>
    <mergeCell ref="R285:S285"/>
    <mergeCell ref="T285:U285"/>
    <mergeCell ref="B286:C286"/>
    <mergeCell ref="D286:E286"/>
    <mergeCell ref="F286:H286"/>
    <mergeCell ref="I286:J286"/>
    <mergeCell ref="K286:L286"/>
    <mergeCell ref="N286:O286"/>
    <mergeCell ref="P286:Q286"/>
    <mergeCell ref="B285:C285"/>
    <mergeCell ref="D285:E285"/>
    <mergeCell ref="F285:H285"/>
    <mergeCell ref="I285:J285"/>
    <mergeCell ref="K285:L285"/>
    <mergeCell ref="N285:O285"/>
    <mergeCell ref="T283:U283"/>
    <mergeCell ref="B284:C284"/>
    <mergeCell ref="D284:E284"/>
    <mergeCell ref="F284:H284"/>
    <mergeCell ref="I284:J284"/>
    <mergeCell ref="K284:L284"/>
    <mergeCell ref="N284:O284"/>
    <mergeCell ref="P284:Q284"/>
    <mergeCell ref="R284:S284"/>
    <mergeCell ref="T284:U284"/>
    <mergeCell ref="A283:H283"/>
    <mergeCell ref="I283:J283"/>
    <mergeCell ref="K283:L283"/>
    <mergeCell ref="N283:O283"/>
    <mergeCell ref="P283:Q283"/>
    <mergeCell ref="R283:S283"/>
    <mergeCell ref="T281:U281"/>
    <mergeCell ref="A282:H282"/>
    <mergeCell ref="I282:J282"/>
    <mergeCell ref="K282:L282"/>
    <mergeCell ref="N282:O282"/>
    <mergeCell ref="P282:Q282"/>
    <mergeCell ref="R282:S282"/>
    <mergeCell ref="T282:U282"/>
    <mergeCell ref="R280:S280"/>
    <mergeCell ref="T280:U280"/>
    <mergeCell ref="B281:C281"/>
    <mergeCell ref="D281:E281"/>
    <mergeCell ref="F281:H281"/>
    <mergeCell ref="I281:J281"/>
    <mergeCell ref="K281:L281"/>
    <mergeCell ref="N281:O281"/>
    <mergeCell ref="P281:Q281"/>
    <mergeCell ref="R281:S281"/>
    <mergeCell ref="P279:Q279"/>
    <mergeCell ref="R279:S279"/>
    <mergeCell ref="T279:U279"/>
    <mergeCell ref="B280:C280"/>
    <mergeCell ref="D280:E280"/>
    <mergeCell ref="F280:H280"/>
    <mergeCell ref="I280:J280"/>
    <mergeCell ref="K280:L280"/>
    <mergeCell ref="N280:O280"/>
    <mergeCell ref="P280:Q280"/>
    <mergeCell ref="B279:C279"/>
    <mergeCell ref="D279:E279"/>
    <mergeCell ref="F279:H279"/>
    <mergeCell ref="I279:J279"/>
    <mergeCell ref="K279:L279"/>
    <mergeCell ref="N279:O279"/>
    <mergeCell ref="T277:U277"/>
    <mergeCell ref="A278:H278"/>
    <mergeCell ref="I278:J278"/>
    <mergeCell ref="K278:L278"/>
    <mergeCell ref="N278:O278"/>
    <mergeCell ref="P278:Q278"/>
    <mergeCell ref="R278:S278"/>
    <mergeCell ref="T278:U278"/>
    <mergeCell ref="A277:H277"/>
    <mergeCell ref="I277:J277"/>
    <mergeCell ref="K277:L277"/>
    <mergeCell ref="N277:O277"/>
    <mergeCell ref="P277:Q277"/>
    <mergeCell ref="R277:S277"/>
    <mergeCell ref="T275:U275"/>
    <mergeCell ref="B276:C276"/>
    <mergeCell ref="D276:E276"/>
    <mergeCell ref="F276:H276"/>
    <mergeCell ref="I276:J276"/>
    <mergeCell ref="K276:L276"/>
    <mergeCell ref="N276:O276"/>
    <mergeCell ref="P276:Q276"/>
    <mergeCell ref="R276:S276"/>
    <mergeCell ref="T276:U276"/>
    <mergeCell ref="A275:H275"/>
    <mergeCell ref="I275:J275"/>
    <mergeCell ref="K275:L275"/>
    <mergeCell ref="N275:O275"/>
    <mergeCell ref="P275:Q275"/>
    <mergeCell ref="R275:S275"/>
    <mergeCell ref="T273:U273"/>
    <mergeCell ref="B274:C274"/>
    <mergeCell ref="D274:E274"/>
    <mergeCell ref="F274:H274"/>
    <mergeCell ref="I274:J274"/>
    <mergeCell ref="K274:L274"/>
    <mergeCell ref="N274:O274"/>
    <mergeCell ref="P274:Q274"/>
    <mergeCell ref="R274:S274"/>
    <mergeCell ref="T274:U274"/>
    <mergeCell ref="A273:H273"/>
    <mergeCell ref="I273:J273"/>
    <mergeCell ref="K273:L273"/>
    <mergeCell ref="N273:O273"/>
    <mergeCell ref="P273:Q273"/>
    <mergeCell ref="R273:S273"/>
    <mergeCell ref="T271:U271"/>
    <mergeCell ref="B272:C272"/>
    <mergeCell ref="D272:E272"/>
    <mergeCell ref="F272:H272"/>
    <mergeCell ref="I272:J272"/>
    <mergeCell ref="K272:L272"/>
    <mergeCell ref="N272:O272"/>
    <mergeCell ref="P272:Q272"/>
    <mergeCell ref="R272:S272"/>
    <mergeCell ref="T272:U272"/>
    <mergeCell ref="A271:H271"/>
    <mergeCell ref="I271:J271"/>
    <mergeCell ref="K271:L271"/>
    <mergeCell ref="N271:O271"/>
    <mergeCell ref="P271:Q271"/>
    <mergeCell ref="R271:S271"/>
    <mergeCell ref="P269:Q269"/>
    <mergeCell ref="R269:S269"/>
    <mergeCell ref="T269:U269"/>
    <mergeCell ref="A270:H270"/>
    <mergeCell ref="I270:J270"/>
    <mergeCell ref="K270:L270"/>
    <mergeCell ref="N270:O270"/>
    <mergeCell ref="P270:Q270"/>
    <mergeCell ref="R270:S270"/>
    <mergeCell ref="T270:U270"/>
    <mergeCell ref="B269:C269"/>
    <mergeCell ref="D269:E269"/>
    <mergeCell ref="F269:H269"/>
    <mergeCell ref="I269:J269"/>
    <mergeCell ref="K269:L269"/>
    <mergeCell ref="N269:O269"/>
    <mergeCell ref="T267:U267"/>
    <mergeCell ref="B268:C268"/>
    <mergeCell ref="D268:E268"/>
    <mergeCell ref="F268:H268"/>
    <mergeCell ref="I268:J268"/>
    <mergeCell ref="K268:L268"/>
    <mergeCell ref="N268:O268"/>
    <mergeCell ref="P268:Q268"/>
    <mergeCell ref="R268:S268"/>
    <mergeCell ref="T268:U268"/>
    <mergeCell ref="R266:S266"/>
    <mergeCell ref="T266:U266"/>
    <mergeCell ref="B267:C267"/>
    <mergeCell ref="D267:E267"/>
    <mergeCell ref="F267:H267"/>
    <mergeCell ref="I267:J267"/>
    <mergeCell ref="K267:L267"/>
    <mergeCell ref="N267:O267"/>
    <mergeCell ref="P267:Q267"/>
    <mergeCell ref="R267:S267"/>
    <mergeCell ref="P265:Q265"/>
    <mergeCell ref="R265:S265"/>
    <mergeCell ref="T265:U265"/>
    <mergeCell ref="B266:C266"/>
    <mergeCell ref="D266:E266"/>
    <mergeCell ref="F266:H266"/>
    <mergeCell ref="I266:J266"/>
    <mergeCell ref="K266:L266"/>
    <mergeCell ref="N266:O266"/>
    <mergeCell ref="P266:Q266"/>
    <mergeCell ref="B265:C265"/>
    <mergeCell ref="D265:E265"/>
    <mergeCell ref="F265:H265"/>
    <mergeCell ref="I265:J265"/>
    <mergeCell ref="K265:L265"/>
    <mergeCell ref="N265:O265"/>
    <mergeCell ref="T263:U263"/>
    <mergeCell ref="B264:C264"/>
    <mergeCell ref="D264:E264"/>
    <mergeCell ref="F264:H264"/>
    <mergeCell ref="I264:J264"/>
    <mergeCell ref="K264:L264"/>
    <mergeCell ref="N264:O264"/>
    <mergeCell ref="P264:Q264"/>
    <mergeCell ref="R264:S264"/>
    <mergeCell ref="T264:U264"/>
    <mergeCell ref="R262:S262"/>
    <mergeCell ref="T262:U262"/>
    <mergeCell ref="B263:C263"/>
    <mergeCell ref="D263:E263"/>
    <mergeCell ref="F263:H263"/>
    <mergeCell ref="I263:J263"/>
    <mergeCell ref="K263:L263"/>
    <mergeCell ref="N263:O263"/>
    <mergeCell ref="P263:Q263"/>
    <mergeCell ref="R263:S263"/>
    <mergeCell ref="P261:Q261"/>
    <mergeCell ref="R261:S261"/>
    <mergeCell ref="T261:U261"/>
    <mergeCell ref="B262:C262"/>
    <mergeCell ref="D262:E262"/>
    <mergeCell ref="F262:H262"/>
    <mergeCell ref="I262:J262"/>
    <mergeCell ref="K262:L262"/>
    <mergeCell ref="N262:O262"/>
    <mergeCell ref="P262:Q262"/>
    <mergeCell ref="B261:C261"/>
    <mergeCell ref="D261:E261"/>
    <mergeCell ref="F261:H261"/>
    <mergeCell ref="I261:J261"/>
    <mergeCell ref="K261:L261"/>
    <mergeCell ref="N261:O261"/>
    <mergeCell ref="T259:U259"/>
    <mergeCell ref="B260:C260"/>
    <mergeCell ref="D260:E260"/>
    <mergeCell ref="F260:H260"/>
    <mergeCell ref="I260:J260"/>
    <mergeCell ref="K260:L260"/>
    <mergeCell ref="N260:O260"/>
    <mergeCell ref="P260:Q260"/>
    <mergeCell ref="R260:S260"/>
    <mergeCell ref="T260:U260"/>
    <mergeCell ref="A259:H259"/>
    <mergeCell ref="I259:J259"/>
    <mergeCell ref="K259:L259"/>
    <mergeCell ref="N259:O259"/>
    <mergeCell ref="P259:Q259"/>
    <mergeCell ref="R259:S259"/>
    <mergeCell ref="T257:U257"/>
    <mergeCell ref="A258:H258"/>
    <mergeCell ref="I258:J258"/>
    <mergeCell ref="K258:L258"/>
    <mergeCell ref="N258:O258"/>
    <mergeCell ref="P258:Q258"/>
    <mergeCell ref="R258:S258"/>
    <mergeCell ref="T258:U258"/>
    <mergeCell ref="R256:S256"/>
    <mergeCell ref="T256:U256"/>
    <mergeCell ref="B257:C257"/>
    <mergeCell ref="D257:E257"/>
    <mergeCell ref="F257:H257"/>
    <mergeCell ref="I257:J257"/>
    <mergeCell ref="K257:L257"/>
    <mergeCell ref="N257:O257"/>
    <mergeCell ref="P257:Q257"/>
    <mergeCell ref="R257:S257"/>
    <mergeCell ref="P255:Q255"/>
    <mergeCell ref="R255:S255"/>
    <mergeCell ref="T255:U255"/>
    <mergeCell ref="B256:C256"/>
    <mergeCell ref="D256:E256"/>
    <mergeCell ref="F256:H256"/>
    <mergeCell ref="I256:J256"/>
    <mergeCell ref="K256:L256"/>
    <mergeCell ref="N256:O256"/>
    <mergeCell ref="P256:Q256"/>
    <mergeCell ref="B255:C255"/>
    <mergeCell ref="D255:E255"/>
    <mergeCell ref="F255:H255"/>
    <mergeCell ref="I255:J255"/>
    <mergeCell ref="K255:L255"/>
    <mergeCell ref="N255:O255"/>
    <mergeCell ref="T253:U253"/>
    <mergeCell ref="B254:C254"/>
    <mergeCell ref="D254:E254"/>
    <mergeCell ref="F254:H254"/>
    <mergeCell ref="I254:J254"/>
    <mergeCell ref="K254:L254"/>
    <mergeCell ref="N254:O254"/>
    <mergeCell ref="P254:Q254"/>
    <mergeCell ref="R254:S254"/>
    <mergeCell ref="T254:U254"/>
    <mergeCell ref="A253:H253"/>
    <mergeCell ref="I253:J253"/>
    <mergeCell ref="K253:L253"/>
    <mergeCell ref="N253:O253"/>
    <mergeCell ref="P253:Q253"/>
    <mergeCell ref="R253:S253"/>
    <mergeCell ref="R251:S251"/>
    <mergeCell ref="T251:U251"/>
    <mergeCell ref="A252:H252"/>
    <mergeCell ref="I252:J252"/>
    <mergeCell ref="K252:L252"/>
    <mergeCell ref="N252:O252"/>
    <mergeCell ref="P252:Q252"/>
    <mergeCell ref="R252:S252"/>
    <mergeCell ref="T252:U252"/>
    <mergeCell ref="P250:Q250"/>
    <mergeCell ref="R250:S250"/>
    <mergeCell ref="T250:U250"/>
    <mergeCell ref="B251:C251"/>
    <mergeCell ref="D251:E251"/>
    <mergeCell ref="F251:H251"/>
    <mergeCell ref="I251:J251"/>
    <mergeCell ref="K251:L251"/>
    <mergeCell ref="N251:O251"/>
    <mergeCell ref="P251:Q251"/>
    <mergeCell ref="B250:C250"/>
    <mergeCell ref="D250:E250"/>
    <mergeCell ref="F250:H250"/>
    <mergeCell ref="I250:J250"/>
    <mergeCell ref="K250:L250"/>
    <mergeCell ref="N250:O250"/>
    <mergeCell ref="T248:U248"/>
    <mergeCell ref="B249:C249"/>
    <mergeCell ref="D249:E249"/>
    <mergeCell ref="F249:H249"/>
    <mergeCell ref="I249:J249"/>
    <mergeCell ref="K249:L249"/>
    <mergeCell ref="N249:O249"/>
    <mergeCell ref="P249:Q249"/>
    <mergeCell ref="R249:S249"/>
    <mergeCell ref="T249:U249"/>
    <mergeCell ref="A248:H248"/>
    <mergeCell ref="I248:J248"/>
    <mergeCell ref="K248:L248"/>
    <mergeCell ref="N248:O248"/>
    <mergeCell ref="P248:Q248"/>
    <mergeCell ref="R248:S248"/>
    <mergeCell ref="P246:Q246"/>
    <mergeCell ref="R246:S246"/>
    <mergeCell ref="T246:U246"/>
    <mergeCell ref="A247:H247"/>
    <mergeCell ref="I247:J247"/>
    <mergeCell ref="K247:L247"/>
    <mergeCell ref="N247:O247"/>
    <mergeCell ref="P247:Q247"/>
    <mergeCell ref="R247:S247"/>
    <mergeCell ref="T247:U247"/>
    <mergeCell ref="B246:C246"/>
    <mergeCell ref="D246:E246"/>
    <mergeCell ref="F246:H246"/>
    <mergeCell ref="I246:J246"/>
    <mergeCell ref="K246:L246"/>
    <mergeCell ref="N246:O246"/>
    <mergeCell ref="P244:Q244"/>
    <mergeCell ref="R244:S244"/>
    <mergeCell ref="T244:U244"/>
    <mergeCell ref="A245:H245"/>
    <mergeCell ref="I245:J245"/>
    <mergeCell ref="K245:L245"/>
    <mergeCell ref="N245:O245"/>
    <mergeCell ref="P245:Q245"/>
    <mergeCell ref="R245:S245"/>
    <mergeCell ref="T245:U245"/>
    <mergeCell ref="B244:C244"/>
    <mergeCell ref="D244:E244"/>
    <mergeCell ref="F244:H244"/>
    <mergeCell ref="I244:J244"/>
    <mergeCell ref="K244:L244"/>
    <mergeCell ref="N244:O244"/>
    <mergeCell ref="T242:U242"/>
    <mergeCell ref="B243:C243"/>
    <mergeCell ref="D243:E243"/>
    <mergeCell ref="F243:H243"/>
    <mergeCell ref="I243:J243"/>
    <mergeCell ref="K243:L243"/>
    <mergeCell ref="N243:O243"/>
    <mergeCell ref="P243:Q243"/>
    <mergeCell ref="R243:S243"/>
    <mergeCell ref="T243:U243"/>
    <mergeCell ref="R241:S241"/>
    <mergeCell ref="T241:U241"/>
    <mergeCell ref="B242:C242"/>
    <mergeCell ref="D242:E242"/>
    <mergeCell ref="F242:H242"/>
    <mergeCell ref="I242:J242"/>
    <mergeCell ref="K242:L242"/>
    <mergeCell ref="N242:O242"/>
    <mergeCell ref="P242:Q242"/>
    <mergeCell ref="R242:S242"/>
    <mergeCell ref="P240:Q240"/>
    <mergeCell ref="R240:S240"/>
    <mergeCell ref="T240:U240"/>
    <mergeCell ref="B241:C241"/>
    <mergeCell ref="D241:E241"/>
    <mergeCell ref="F241:H241"/>
    <mergeCell ref="I241:J241"/>
    <mergeCell ref="K241:L241"/>
    <mergeCell ref="N241:O241"/>
    <mergeCell ref="P241:Q241"/>
    <mergeCell ref="B240:C240"/>
    <mergeCell ref="D240:E240"/>
    <mergeCell ref="F240:H240"/>
    <mergeCell ref="I240:J240"/>
    <mergeCell ref="K240:L240"/>
    <mergeCell ref="N240:O240"/>
    <mergeCell ref="T238:U238"/>
    <mergeCell ref="B239:C239"/>
    <mergeCell ref="D239:E239"/>
    <mergeCell ref="F239:H239"/>
    <mergeCell ref="I239:J239"/>
    <mergeCell ref="K239:L239"/>
    <mergeCell ref="N239:O239"/>
    <mergeCell ref="P239:Q239"/>
    <mergeCell ref="R239:S239"/>
    <mergeCell ref="T239:U239"/>
    <mergeCell ref="R237:S237"/>
    <mergeCell ref="T237:U237"/>
    <mergeCell ref="B238:C238"/>
    <mergeCell ref="D238:E238"/>
    <mergeCell ref="F238:H238"/>
    <mergeCell ref="I238:J238"/>
    <mergeCell ref="K238:L238"/>
    <mergeCell ref="N238:O238"/>
    <mergeCell ref="P238:Q238"/>
    <mergeCell ref="R238:S238"/>
    <mergeCell ref="P236:Q236"/>
    <mergeCell ref="R236:S236"/>
    <mergeCell ref="T236:U236"/>
    <mergeCell ref="B237:C237"/>
    <mergeCell ref="D237:E237"/>
    <mergeCell ref="F237:H237"/>
    <mergeCell ref="I237:J237"/>
    <mergeCell ref="K237:L237"/>
    <mergeCell ref="N237:O237"/>
    <mergeCell ref="P237:Q237"/>
    <mergeCell ref="B236:C236"/>
    <mergeCell ref="D236:E236"/>
    <mergeCell ref="F236:H236"/>
    <mergeCell ref="I236:J236"/>
    <mergeCell ref="K236:L236"/>
    <mergeCell ref="N236:O236"/>
    <mergeCell ref="T234:U234"/>
    <mergeCell ref="A235:H235"/>
    <mergeCell ref="I235:J235"/>
    <mergeCell ref="K235:L235"/>
    <mergeCell ref="N235:O235"/>
    <mergeCell ref="P235:Q235"/>
    <mergeCell ref="R235:S235"/>
    <mergeCell ref="T235:U235"/>
    <mergeCell ref="A234:H234"/>
    <mergeCell ref="I234:J234"/>
    <mergeCell ref="K234:L234"/>
    <mergeCell ref="N234:O234"/>
    <mergeCell ref="P234:Q234"/>
    <mergeCell ref="R234:S234"/>
    <mergeCell ref="T232:U232"/>
    <mergeCell ref="B233:C233"/>
    <mergeCell ref="D233:E233"/>
    <mergeCell ref="F233:H233"/>
    <mergeCell ref="I233:J233"/>
    <mergeCell ref="K233:L233"/>
    <mergeCell ref="N233:O233"/>
    <mergeCell ref="P233:Q233"/>
    <mergeCell ref="R233:S233"/>
    <mergeCell ref="T233:U233"/>
    <mergeCell ref="A232:H232"/>
    <mergeCell ref="I232:J232"/>
    <mergeCell ref="K232:L232"/>
    <mergeCell ref="N232:O232"/>
    <mergeCell ref="P232:Q232"/>
    <mergeCell ref="R232:S232"/>
    <mergeCell ref="P230:Q230"/>
    <mergeCell ref="R230:S230"/>
    <mergeCell ref="T230:U230"/>
    <mergeCell ref="A231:H231"/>
    <mergeCell ref="I231:J231"/>
    <mergeCell ref="K231:L231"/>
    <mergeCell ref="N231:O231"/>
    <mergeCell ref="P231:Q231"/>
    <mergeCell ref="R231:S231"/>
    <mergeCell ref="T231:U231"/>
    <mergeCell ref="B230:C230"/>
    <mergeCell ref="D230:E230"/>
    <mergeCell ref="F230:H230"/>
    <mergeCell ref="I230:J230"/>
    <mergeCell ref="K230:L230"/>
    <mergeCell ref="N230:O230"/>
    <mergeCell ref="T228:U228"/>
    <mergeCell ref="B229:C229"/>
    <mergeCell ref="D229:E229"/>
    <mergeCell ref="F229:H229"/>
    <mergeCell ref="I229:J229"/>
    <mergeCell ref="K229:L229"/>
    <mergeCell ref="N229:O229"/>
    <mergeCell ref="P229:Q229"/>
    <mergeCell ref="R229:S229"/>
    <mergeCell ref="T229:U229"/>
    <mergeCell ref="R227:S227"/>
    <mergeCell ref="T227:U227"/>
    <mergeCell ref="B228:C228"/>
    <mergeCell ref="D228:E228"/>
    <mergeCell ref="F228:H228"/>
    <mergeCell ref="I228:J228"/>
    <mergeCell ref="K228:L228"/>
    <mergeCell ref="N228:O228"/>
    <mergeCell ref="P228:Q228"/>
    <mergeCell ref="R228:S228"/>
    <mergeCell ref="P226:Q226"/>
    <mergeCell ref="R226:S226"/>
    <mergeCell ref="T226:U226"/>
    <mergeCell ref="B227:C227"/>
    <mergeCell ref="D227:E227"/>
    <mergeCell ref="F227:H227"/>
    <mergeCell ref="I227:J227"/>
    <mergeCell ref="K227:L227"/>
    <mergeCell ref="N227:O227"/>
    <mergeCell ref="P227:Q227"/>
    <mergeCell ref="B226:C226"/>
    <mergeCell ref="D226:E226"/>
    <mergeCell ref="F226:H226"/>
    <mergeCell ref="I226:J226"/>
    <mergeCell ref="K226:L226"/>
    <mergeCell ref="N226:O226"/>
    <mergeCell ref="T224:U224"/>
    <mergeCell ref="A225:H225"/>
    <mergeCell ref="I225:J225"/>
    <mergeCell ref="K225:L225"/>
    <mergeCell ref="N225:O225"/>
    <mergeCell ref="P225:Q225"/>
    <mergeCell ref="R225:S225"/>
    <mergeCell ref="T225:U225"/>
    <mergeCell ref="R223:S223"/>
    <mergeCell ref="T223:U223"/>
    <mergeCell ref="B224:C224"/>
    <mergeCell ref="D224:E224"/>
    <mergeCell ref="F224:H224"/>
    <mergeCell ref="I224:J224"/>
    <mergeCell ref="K224:L224"/>
    <mergeCell ref="N224:O224"/>
    <mergeCell ref="P224:Q224"/>
    <mergeCell ref="R224:S224"/>
    <mergeCell ref="P222:Q222"/>
    <mergeCell ref="R222:S222"/>
    <mergeCell ref="T222:U222"/>
    <mergeCell ref="B223:C223"/>
    <mergeCell ref="D223:E223"/>
    <mergeCell ref="F223:H223"/>
    <mergeCell ref="I223:J223"/>
    <mergeCell ref="K223:L223"/>
    <mergeCell ref="N223:O223"/>
    <mergeCell ref="P223:Q223"/>
    <mergeCell ref="B222:C222"/>
    <mergeCell ref="D222:E222"/>
    <mergeCell ref="F222:H222"/>
    <mergeCell ref="I222:J222"/>
    <mergeCell ref="K222:L222"/>
    <mergeCell ref="N222:O222"/>
    <mergeCell ref="T220:U220"/>
    <mergeCell ref="A221:H221"/>
    <mergeCell ref="I221:J221"/>
    <mergeCell ref="K221:L221"/>
    <mergeCell ref="N221:O221"/>
    <mergeCell ref="P221:Q221"/>
    <mergeCell ref="R221:S221"/>
    <mergeCell ref="T221:U221"/>
    <mergeCell ref="R219:S219"/>
    <mergeCell ref="T219:U219"/>
    <mergeCell ref="B220:C220"/>
    <mergeCell ref="D220:E220"/>
    <mergeCell ref="F220:H220"/>
    <mergeCell ref="I220:J220"/>
    <mergeCell ref="K220:L220"/>
    <mergeCell ref="N220:O220"/>
    <mergeCell ref="P220:Q220"/>
    <mergeCell ref="R220:S220"/>
    <mergeCell ref="P218:Q218"/>
    <mergeCell ref="R218:S218"/>
    <mergeCell ref="T218:U218"/>
    <mergeCell ref="B219:C219"/>
    <mergeCell ref="D219:E219"/>
    <mergeCell ref="F219:H219"/>
    <mergeCell ref="I219:J219"/>
    <mergeCell ref="K219:L219"/>
    <mergeCell ref="N219:O219"/>
    <mergeCell ref="P219:Q219"/>
    <mergeCell ref="B218:C218"/>
    <mergeCell ref="D218:E218"/>
    <mergeCell ref="F218:H218"/>
    <mergeCell ref="I218:J218"/>
    <mergeCell ref="K218:L218"/>
    <mergeCell ref="N218:O218"/>
    <mergeCell ref="R216:S216"/>
    <mergeCell ref="T216:U216"/>
    <mergeCell ref="A217:H217"/>
    <mergeCell ref="I217:J217"/>
    <mergeCell ref="K217:L217"/>
    <mergeCell ref="N217:O217"/>
    <mergeCell ref="P217:Q217"/>
    <mergeCell ref="R217:S217"/>
    <mergeCell ref="T217:U217"/>
    <mergeCell ref="P215:Q215"/>
    <mergeCell ref="R215:S215"/>
    <mergeCell ref="T215:U215"/>
    <mergeCell ref="B216:C216"/>
    <mergeCell ref="D216:E216"/>
    <mergeCell ref="F216:H216"/>
    <mergeCell ref="I216:J216"/>
    <mergeCell ref="K216:L216"/>
    <mergeCell ref="N216:O216"/>
    <mergeCell ref="P216:Q216"/>
    <mergeCell ref="B215:C215"/>
    <mergeCell ref="D215:E215"/>
    <mergeCell ref="F215:H215"/>
    <mergeCell ref="I215:J215"/>
    <mergeCell ref="K215:L215"/>
    <mergeCell ref="N215:O215"/>
    <mergeCell ref="T213:U213"/>
    <mergeCell ref="A214:H214"/>
    <mergeCell ref="I214:J214"/>
    <mergeCell ref="K214:L214"/>
    <mergeCell ref="N214:O214"/>
    <mergeCell ref="P214:Q214"/>
    <mergeCell ref="R214:S214"/>
    <mergeCell ref="T214:U214"/>
    <mergeCell ref="A213:H213"/>
    <mergeCell ref="I213:J213"/>
    <mergeCell ref="K213:L213"/>
    <mergeCell ref="N213:O213"/>
    <mergeCell ref="P213:Q213"/>
    <mergeCell ref="R213:S213"/>
    <mergeCell ref="T211:U211"/>
    <mergeCell ref="B212:C212"/>
    <mergeCell ref="D212:E212"/>
    <mergeCell ref="F212:H212"/>
    <mergeCell ref="I212:J212"/>
    <mergeCell ref="K212:L212"/>
    <mergeCell ref="N212:O212"/>
    <mergeCell ref="P212:Q212"/>
    <mergeCell ref="R212:S212"/>
    <mergeCell ref="T212:U212"/>
    <mergeCell ref="A211:H211"/>
    <mergeCell ref="I211:J211"/>
    <mergeCell ref="K211:L211"/>
    <mergeCell ref="N211:O211"/>
    <mergeCell ref="P211:Q211"/>
    <mergeCell ref="R211:S211"/>
    <mergeCell ref="T209:U209"/>
    <mergeCell ref="B210:C210"/>
    <mergeCell ref="D210:E210"/>
    <mergeCell ref="F210:H210"/>
    <mergeCell ref="I210:J210"/>
    <mergeCell ref="K210:L210"/>
    <mergeCell ref="N210:O210"/>
    <mergeCell ref="P210:Q210"/>
    <mergeCell ref="R210:S210"/>
    <mergeCell ref="T210:U210"/>
    <mergeCell ref="R208:S208"/>
    <mergeCell ref="T208:U208"/>
    <mergeCell ref="B209:C209"/>
    <mergeCell ref="D209:E209"/>
    <mergeCell ref="F209:H209"/>
    <mergeCell ref="I209:J209"/>
    <mergeCell ref="K209:L209"/>
    <mergeCell ref="N209:O209"/>
    <mergeCell ref="P209:Q209"/>
    <mergeCell ref="R209:S209"/>
    <mergeCell ref="P207:Q207"/>
    <mergeCell ref="R207:S207"/>
    <mergeCell ref="T207:U207"/>
    <mergeCell ref="B208:C208"/>
    <mergeCell ref="D208:E208"/>
    <mergeCell ref="F208:H208"/>
    <mergeCell ref="I208:J208"/>
    <mergeCell ref="K208:L208"/>
    <mergeCell ref="N208:O208"/>
    <mergeCell ref="P208:Q208"/>
    <mergeCell ref="B207:C207"/>
    <mergeCell ref="D207:E207"/>
    <mergeCell ref="F207:H207"/>
    <mergeCell ref="I207:J207"/>
    <mergeCell ref="K207:L207"/>
    <mergeCell ref="N207:O207"/>
    <mergeCell ref="T205:U205"/>
    <mergeCell ref="B206:C206"/>
    <mergeCell ref="D206:E206"/>
    <mergeCell ref="F206:H206"/>
    <mergeCell ref="I206:J206"/>
    <mergeCell ref="K206:L206"/>
    <mergeCell ref="N206:O206"/>
    <mergeCell ref="P206:Q206"/>
    <mergeCell ref="R206:S206"/>
    <mergeCell ref="T206:U206"/>
    <mergeCell ref="A205:H205"/>
    <mergeCell ref="I205:J205"/>
    <mergeCell ref="K205:L205"/>
    <mergeCell ref="N205:O205"/>
    <mergeCell ref="P205:Q205"/>
    <mergeCell ref="R205:S205"/>
    <mergeCell ref="T203:U203"/>
    <mergeCell ref="B204:C204"/>
    <mergeCell ref="D204:E204"/>
    <mergeCell ref="F204:H204"/>
    <mergeCell ref="I204:J204"/>
    <mergeCell ref="K204:L204"/>
    <mergeCell ref="N204:O204"/>
    <mergeCell ref="P204:Q204"/>
    <mergeCell ref="R204:S204"/>
    <mergeCell ref="T204:U204"/>
    <mergeCell ref="A203:H203"/>
    <mergeCell ref="I203:J203"/>
    <mergeCell ref="K203:L203"/>
    <mergeCell ref="N203:O203"/>
    <mergeCell ref="P203:Q203"/>
    <mergeCell ref="R203:S203"/>
    <mergeCell ref="P201:Q201"/>
    <mergeCell ref="R201:S201"/>
    <mergeCell ref="T201:U201"/>
    <mergeCell ref="A202:H202"/>
    <mergeCell ref="I202:J202"/>
    <mergeCell ref="K202:L202"/>
    <mergeCell ref="N202:O202"/>
    <mergeCell ref="P202:Q202"/>
    <mergeCell ref="R202:S202"/>
    <mergeCell ref="T202:U202"/>
    <mergeCell ref="B201:C201"/>
    <mergeCell ref="D201:E201"/>
    <mergeCell ref="F201:H201"/>
    <mergeCell ref="I201:J201"/>
    <mergeCell ref="K201:L201"/>
    <mergeCell ref="N201:O201"/>
    <mergeCell ref="P199:Q199"/>
    <mergeCell ref="R199:S199"/>
    <mergeCell ref="T199:U199"/>
    <mergeCell ref="A200:H200"/>
    <mergeCell ref="I200:J200"/>
    <mergeCell ref="K200:L200"/>
    <mergeCell ref="N200:O200"/>
    <mergeCell ref="P200:Q200"/>
    <mergeCell ref="R200:S200"/>
    <mergeCell ref="T200:U200"/>
    <mergeCell ref="B199:C199"/>
    <mergeCell ref="D199:E199"/>
    <mergeCell ref="F199:H199"/>
    <mergeCell ref="I199:J199"/>
    <mergeCell ref="K199:L199"/>
    <mergeCell ref="N199:O199"/>
    <mergeCell ref="T197:U197"/>
    <mergeCell ref="B198:C198"/>
    <mergeCell ref="D198:E198"/>
    <mergeCell ref="F198:H198"/>
    <mergeCell ref="I198:J198"/>
    <mergeCell ref="K198:L198"/>
    <mergeCell ref="N198:O198"/>
    <mergeCell ref="P198:Q198"/>
    <mergeCell ref="R198:S198"/>
    <mergeCell ref="T198:U198"/>
    <mergeCell ref="R196:S196"/>
    <mergeCell ref="T196:U196"/>
    <mergeCell ref="B197:C197"/>
    <mergeCell ref="D197:E197"/>
    <mergeCell ref="F197:H197"/>
    <mergeCell ref="I197:J197"/>
    <mergeCell ref="K197:L197"/>
    <mergeCell ref="N197:O197"/>
    <mergeCell ref="P197:Q197"/>
    <mergeCell ref="R197:S197"/>
    <mergeCell ref="P195:Q195"/>
    <mergeCell ref="R195:S195"/>
    <mergeCell ref="T195:U195"/>
    <mergeCell ref="B196:C196"/>
    <mergeCell ref="D196:E196"/>
    <mergeCell ref="F196:H196"/>
    <mergeCell ref="I196:J196"/>
    <mergeCell ref="K196:L196"/>
    <mergeCell ref="N196:O196"/>
    <mergeCell ref="P196:Q196"/>
    <mergeCell ref="B195:C195"/>
    <mergeCell ref="D195:E195"/>
    <mergeCell ref="F195:H195"/>
    <mergeCell ref="I195:J195"/>
    <mergeCell ref="K195:L195"/>
    <mergeCell ref="N195:O195"/>
    <mergeCell ref="R193:S193"/>
    <mergeCell ref="T193:U193"/>
    <mergeCell ref="A194:H194"/>
    <mergeCell ref="I194:J194"/>
    <mergeCell ref="K194:L194"/>
    <mergeCell ref="N194:O194"/>
    <mergeCell ref="P194:Q194"/>
    <mergeCell ref="R194:S194"/>
    <mergeCell ref="T194:U194"/>
    <mergeCell ref="P192:Q192"/>
    <mergeCell ref="R192:S192"/>
    <mergeCell ref="T192:U192"/>
    <mergeCell ref="B193:C193"/>
    <mergeCell ref="D193:E193"/>
    <mergeCell ref="F193:H193"/>
    <mergeCell ref="I193:J193"/>
    <mergeCell ref="K193:L193"/>
    <mergeCell ref="N193:O193"/>
    <mergeCell ref="P193:Q193"/>
    <mergeCell ref="B192:C192"/>
    <mergeCell ref="D192:E192"/>
    <mergeCell ref="F192:H192"/>
    <mergeCell ref="I192:J192"/>
    <mergeCell ref="K192:L192"/>
    <mergeCell ref="N192:O192"/>
    <mergeCell ref="T190:U190"/>
    <mergeCell ref="B191:C191"/>
    <mergeCell ref="D191:E191"/>
    <mergeCell ref="F191:H191"/>
    <mergeCell ref="I191:J191"/>
    <mergeCell ref="K191:L191"/>
    <mergeCell ref="N191:O191"/>
    <mergeCell ref="P191:Q191"/>
    <mergeCell ref="R191:S191"/>
    <mergeCell ref="T191:U191"/>
    <mergeCell ref="R189:S189"/>
    <mergeCell ref="T189:U189"/>
    <mergeCell ref="B190:C190"/>
    <mergeCell ref="D190:E190"/>
    <mergeCell ref="F190:H190"/>
    <mergeCell ref="I190:J190"/>
    <mergeCell ref="K190:L190"/>
    <mergeCell ref="N190:O190"/>
    <mergeCell ref="P190:Q190"/>
    <mergeCell ref="R190:S190"/>
    <mergeCell ref="P188:Q188"/>
    <mergeCell ref="R188:S188"/>
    <mergeCell ref="T188:U188"/>
    <mergeCell ref="B189:C189"/>
    <mergeCell ref="D189:E189"/>
    <mergeCell ref="F189:H189"/>
    <mergeCell ref="I189:J189"/>
    <mergeCell ref="K189:L189"/>
    <mergeCell ref="N189:O189"/>
    <mergeCell ref="P189:Q189"/>
    <mergeCell ref="B188:C188"/>
    <mergeCell ref="D188:E188"/>
    <mergeCell ref="F188:H188"/>
    <mergeCell ref="I188:J188"/>
    <mergeCell ref="K188:L188"/>
    <mergeCell ref="N188:O188"/>
    <mergeCell ref="T186:U186"/>
    <mergeCell ref="B187:C187"/>
    <mergeCell ref="D187:E187"/>
    <mergeCell ref="F187:H187"/>
    <mergeCell ref="I187:J187"/>
    <mergeCell ref="K187:L187"/>
    <mergeCell ref="N187:O187"/>
    <mergeCell ref="P187:Q187"/>
    <mergeCell ref="R187:S187"/>
    <mergeCell ref="T187:U187"/>
    <mergeCell ref="R185:S185"/>
    <mergeCell ref="T185:U185"/>
    <mergeCell ref="B186:C186"/>
    <mergeCell ref="D186:E186"/>
    <mergeCell ref="F186:H186"/>
    <mergeCell ref="I186:J186"/>
    <mergeCell ref="K186:L186"/>
    <mergeCell ref="N186:O186"/>
    <mergeCell ref="P186:Q186"/>
    <mergeCell ref="R186:S186"/>
    <mergeCell ref="P184:Q184"/>
    <mergeCell ref="R184:S184"/>
    <mergeCell ref="T184:U184"/>
    <mergeCell ref="B185:C185"/>
    <mergeCell ref="D185:E185"/>
    <mergeCell ref="F185:H185"/>
    <mergeCell ref="I185:J185"/>
    <mergeCell ref="K185:L185"/>
    <mergeCell ref="N185:O185"/>
    <mergeCell ref="P185:Q185"/>
    <mergeCell ref="B184:C184"/>
    <mergeCell ref="D184:E184"/>
    <mergeCell ref="F184:H184"/>
    <mergeCell ref="I184:J184"/>
    <mergeCell ref="K184:L184"/>
    <mergeCell ref="N184:O184"/>
    <mergeCell ref="T182:U182"/>
    <mergeCell ref="B183:C183"/>
    <mergeCell ref="D183:E183"/>
    <mergeCell ref="F183:H183"/>
    <mergeCell ref="I183:J183"/>
    <mergeCell ref="K183:L183"/>
    <mergeCell ref="N183:O183"/>
    <mergeCell ref="P183:Q183"/>
    <mergeCell ref="R183:S183"/>
    <mergeCell ref="T183:U183"/>
    <mergeCell ref="A182:H182"/>
    <mergeCell ref="I182:J182"/>
    <mergeCell ref="K182:L182"/>
    <mergeCell ref="N182:O182"/>
    <mergeCell ref="P182:Q182"/>
    <mergeCell ref="R182:S182"/>
    <mergeCell ref="T180:U180"/>
    <mergeCell ref="B181:C181"/>
    <mergeCell ref="D181:E181"/>
    <mergeCell ref="F181:H181"/>
    <mergeCell ref="I181:J181"/>
    <mergeCell ref="K181:L181"/>
    <mergeCell ref="N181:O181"/>
    <mergeCell ref="P181:Q181"/>
    <mergeCell ref="R181:S181"/>
    <mergeCell ref="T181:U181"/>
    <mergeCell ref="R179:S179"/>
    <mergeCell ref="T179:U179"/>
    <mergeCell ref="B180:C180"/>
    <mergeCell ref="D180:E180"/>
    <mergeCell ref="F180:H180"/>
    <mergeCell ref="I180:J180"/>
    <mergeCell ref="K180:L180"/>
    <mergeCell ref="N180:O180"/>
    <mergeCell ref="P180:Q180"/>
    <mergeCell ref="R180:S180"/>
    <mergeCell ref="P178:Q178"/>
    <mergeCell ref="R178:S178"/>
    <mergeCell ref="T178:U178"/>
    <mergeCell ref="B179:C179"/>
    <mergeCell ref="D179:E179"/>
    <mergeCell ref="F179:H179"/>
    <mergeCell ref="I179:J179"/>
    <mergeCell ref="K179:L179"/>
    <mergeCell ref="N179:O179"/>
    <mergeCell ref="P179:Q179"/>
    <mergeCell ref="B178:C178"/>
    <mergeCell ref="D178:E178"/>
    <mergeCell ref="F178:H178"/>
    <mergeCell ref="I178:J178"/>
    <mergeCell ref="K178:L178"/>
    <mergeCell ref="N178:O178"/>
    <mergeCell ref="R176:S176"/>
    <mergeCell ref="T176:U176"/>
    <mergeCell ref="A177:H177"/>
    <mergeCell ref="I177:J177"/>
    <mergeCell ref="K177:L177"/>
    <mergeCell ref="N177:O177"/>
    <mergeCell ref="P177:Q177"/>
    <mergeCell ref="R177:S177"/>
    <mergeCell ref="T177:U177"/>
    <mergeCell ref="P175:Q175"/>
    <mergeCell ref="R175:S175"/>
    <mergeCell ref="T175:U175"/>
    <mergeCell ref="B176:C176"/>
    <mergeCell ref="D176:E176"/>
    <mergeCell ref="F176:H176"/>
    <mergeCell ref="I176:J176"/>
    <mergeCell ref="K176:L176"/>
    <mergeCell ref="N176:O176"/>
    <mergeCell ref="P176:Q176"/>
    <mergeCell ref="B175:C175"/>
    <mergeCell ref="D175:E175"/>
    <mergeCell ref="F175:H175"/>
    <mergeCell ref="I175:J175"/>
    <mergeCell ref="K175:L175"/>
    <mergeCell ref="N175:O175"/>
    <mergeCell ref="T173:U173"/>
    <mergeCell ref="A174:H174"/>
    <mergeCell ref="I174:J174"/>
    <mergeCell ref="K174:L174"/>
    <mergeCell ref="N174:O174"/>
    <mergeCell ref="P174:Q174"/>
    <mergeCell ref="R174:S174"/>
    <mergeCell ref="T174:U174"/>
    <mergeCell ref="A173:H173"/>
    <mergeCell ref="I173:J173"/>
    <mergeCell ref="K173:L173"/>
    <mergeCell ref="N173:O173"/>
    <mergeCell ref="P173:Q173"/>
    <mergeCell ref="R173:S173"/>
    <mergeCell ref="T171:U171"/>
    <mergeCell ref="B172:C172"/>
    <mergeCell ref="D172:E172"/>
    <mergeCell ref="F172:H172"/>
    <mergeCell ref="I172:J172"/>
    <mergeCell ref="K172:L172"/>
    <mergeCell ref="N172:O172"/>
    <mergeCell ref="P172:Q172"/>
    <mergeCell ref="R172:S172"/>
    <mergeCell ref="T172:U172"/>
    <mergeCell ref="A171:H171"/>
    <mergeCell ref="I171:J171"/>
    <mergeCell ref="K171:L171"/>
    <mergeCell ref="N171:O171"/>
    <mergeCell ref="P171:Q171"/>
    <mergeCell ref="R171:S171"/>
    <mergeCell ref="T169:U169"/>
    <mergeCell ref="B170:C170"/>
    <mergeCell ref="D170:E170"/>
    <mergeCell ref="F170:H170"/>
    <mergeCell ref="I170:J170"/>
    <mergeCell ref="K170:L170"/>
    <mergeCell ref="N170:O170"/>
    <mergeCell ref="P170:Q170"/>
    <mergeCell ref="R170:S170"/>
    <mergeCell ref="T170:U170"/>
    <mergeCell ref="A169:H169"/>
    <mergeCell ref="I169:J169"/>
    <mergeCell ref="K169:L169"/>
    <mergeCell ref="N169:O169"/>
    <mergeCell ref="P169:Q169"/>
    <mergeCell ref="R169:S169"/>
    <mergeCell ref="T167:U167"/>
    <mergeCell ref="B168:C168"/>
    <mergeCell ref="D168:E168"/>
    <mergeCell ref="F168:H168"/>
    <mergeCell ref="I168:J168"/>
    <mergeCell ref="K168:L168"/>
    <mergeCell ref="N168:O168"/>
    <mergeCell ref="P168:Q168"/>
    <mergeCell ref="R168:S168"/>
    <mergeCell ref="T168:U168"/>
    <mergeCell ref="R166:S166"/>
    <mergeCell ref="T166:U166"/>
    <mergeCell ref="B167:C167"/>
    <mergeCell ref="D167:E167"/>
    <mergeCell ref="F167:H167"/>
    <mergeCell ref="I167:J167"/>
    <mergeCell ref="K167:L167"/>
    <mergeCell ref="N167:O167"/>
    <mergeCell ref="P167:Q167"/>
    <mergeCell ref="R167:S167"/>
    <mergeCell ref="P165:Q165"/>
    <mergeCell ref="R165:S165"/>
    <mergeCell ref="T165:U165"/>
    <mergeCell ref="B166:C166"/>
    <mergeCell ref="D166:E166"/>
    <mergeCell ref="F166:H166"/>
    <mergeCell ref="I166:J166"/>
    <mergeCell ref="K166:L166"/>
    <mergeCell ref="N166:O166"/>
    <mergeCell ref="P166:Q166"/>
    <mergeCell ref="B165:C165"/>
    <mergeCell ref="D165:E165"/>
    <mergeCell ref="F165:H165"/>
    <mergeCell ref="I165:J165"/>
    <mergeCell ref="K165:L165"/>
    <mergeCell ref="N165:O165"/>
    <mergeCell ref="T163:U163"/>
    <mergeCell ref="B164:C164"/>
    <mergeCell ref="D164:E164"/>
    <mergeCell ref="F164:H164"/>
    <mergeCell ref="I164:J164"/>
    <mergeCell ref="K164:L164"/>
    <mergeCell ref="N164:O164"/>
    <mergeCell ref="P164:Q164"/>
    <mergeCell ref="R164:S164"/>
    <mergeCell ref="T164:U164"/>
    <mergeCell ref="R162:S162"/>
    <mergeCell ref="T162:U162"/>
    <mergeCell ref="B163:C163"/>
    <mergeCell ref="D163:E163"/>
    <mergeCell ref="F163:H163"/>
    <mergeCell ref="I163:J163"/>
    <mergeCell ref="K163:L163"/>
    <mergeCell ref="N163:O163"/>
    <mergeCell ref="P163:Q163"/>
    <mergeCell ref="R163:S163"/>
    <mergeCell ref="P161:Q161"/>
    <mergeCell ref="R161:S161"/>
    <mergeCell ref="T161:U161"/>
    <mergeCell ref="B162:C162"/>
    <mergeCell ref="D162:E162"/>
    <mergeCell ref="F162:H162"/>
    <mergeCell ref="I162:J162"/>
    <mergeCell ref="K162:L162"/>
    <mergeCell ref="N162:O162"/>
    <mergeCell ref="P162:Q162"/>
    <mergeCell ref="B161:C161"/>
    <mergeCell ref="D161:E161"/>
    <mergeCell ref="F161:H161"/>
    <mergeCell ref="I161:J161"/>
    <mergeCell ref="K161:L161"/>
    <mergeCell ref="N161:O161"/>
    <mergeCell ref="P159:Q159"/>
    <mergeCell ref="R159:S159"/>
    <mergeCell ref="T159:U159"/>
    <mergeCell ref="A160:H160"/>
    <mergeCell ref="I160:J160"/>
    <mergeCell ref="K160:L160"/>
    <mergeCell ref="N160:O160"/>
    <mergeCell ref="P160:Q160"/>
    <mergeCell ref="R160:S160"/>
    <mergeCell ref="T160:U160"/>
    <mergeCell ref="B159:C159"/>
    <mergeCell ref="D159:E159"/>
    <mergeCell ref="F159:H159"/>
    <mergeCell ref="I159:J159"/>
    <mergeCell ref="K159:L159"/>
    <mergeCell ref="N159:O159"/>
    <mergeCell ref="T157:U157"/>
    <mergeCell ref="B158:C158"/>
    <mergeCell ref="D158:E158"/>
    <mergeCell ref="F158:H158"/>
    <mergeCell ref="I158:J158"/>
    <mergeCell ref="K158:L158"/>
    <mergeCell ref="N158:O158"/>
    <mergeCell ref="P158:Q158"/>
    <mergeCell ref="R158:S158"/>
    <mergeCell ref="T158:U158"/>
    <mergeCell ref="R156:S156"/>
    <mergeCell ref="T156:U156"/>
    <mergeCell ref="B157:C157"/>
    <mergeCell ref="D157:E157"/>
    <mergeCell ref="F157:H157"/>
    <mergeCell ref="I157:J157"/>
    <mergeCell ref="K157:L157"/>
    <mergeCell ref="N157:O157"/>
    <mergeCell ref="P157:Q157"/>
    <mergeCell ref="R157:S157"/>
    <mergeCell ref="P155:Q155"/>
    <mergeCell ref="R155:S155"/>
    <mergeCell ref="T155:U155"/>
    <mergeCell ref="B156:C156"/>
    <mergeCell ref="D156:E156"/>
    <mergeCell ref="F156:H156"/>
    <mergeCell ref="I156:J156"/>
    <mergeCell ref="K156:L156"/>
    <mergeCell ref="N156:O156"/>
    <mergeCell ref="P156:Q156"/>
    <mergeCell ref="B155:C155"/>
    <mergeCell ref="D155:E155"/>
    <mergeCell ref="F155:H155"/>
    <mergeCell ref="I155:J155"/>
    <mergeCell ref="K155:L155"/>
    <mergeCell ref="N155:O155"/>
    <mergeCell ref="T153:U153"/>
    <mergeCell ref="B154:C154"/>
    <mergeCell ref="D154:E154"/>
    <mergeCell ref="F154:H154"/>
    <mergeCell ref="I154:J154"/>
    <mergeCell ref="K154:L154"/>
    <mergeCell ref="N154:O154"/>
    <mergeCell ref="P154:Q154"/>
    <mergeCell ref="R154:S154"/>
    <mergeCell ref="T154:U154"/>
    <mergeCell ref="R152:S152"/>
    <mergeCell ref="T152:U152"/>
    <mergeCell ref="B153:C153"/>
    <mergeCell ref="D153:E153"/>
    <mergeCell ref="F153:H153"/>
    <mergeCell ref="I153:J153"/>
    <mergeCell ref="K153:L153"/>
    <mergeCell ref="N153:O153"/>
    <mergeCell ref="P153:Q153"/>
    <mergeCell ref="R153:S153"/>
    <mergeCell ref="P151:Q151"/>
    <mergeCell ref="R151:S151"/>
    <mergeCell ref="T151:U151"/>
    <mergeCell ref="B152:C152"/>
    <mergeCell ref="D152:E152"/>
    <mergeCell ref="F152:H152"/>
    <mergeCell ref="I152:J152"/>
    <mergeCell ref="K152:L152"/>
    <mergeCell ref="N152:O152"/>
    <mergeCell ref="P152:Q152"/>
    <mergeCell ref="B151:C151"/>
    <mergeCell ref="D151:E151"/>
    <mergeCell ref="F151:H151"/>
    <mergeCell ref="I151:J151"/>
    <mergeCell ref="K151:L151"/>
    <mergeCell ref="N151:O151"/>
    <mergeCell ref="T149:U149"/>
    <mergeCell ref="B150:C150"/>
    <mergeCell ref="D150:E150"/>
    <mergeCell ref="F150:H150"/>
    <mergeCell ref="I150:J150"/>
    <mergeCell ref="K150:L150"/>
    <mergeCell ref="N150:O150"/>
    <mergeCell ref="P150:Q150"/>
    <mergeCell ref="R150:S150"/>
    <mergeCell ref="T150:U150"/>
    <mergeCell ref="R148:S148"/>
    <mergeCell ref="T148:U148"/>
    <mergeCell ref="B149:C149"/>
    <mergeCell ref="D149:E149"/>
    <mergeCell ref="F149:H149"/>
    <mergeCell ref="I149:J149"/>
    <mergeCell ref="K149:L149"/>
    <mergeCell ref="N149:O149"/>
    <mergeCell ref="P149:Q149"/>
    <mergeCell ref="R149:S149"/>
    <mergeCell ref="P147:Q147"/>
    <mergeCell ref="R147:S147"/>
    <mergeCell ref="T147:U147"/>
    <mergeCell ref="B148:C148"/>
    <mergeCell ref="D148:E148"/>
    <mergeCell ref="F148:H148"/>
    <mergeCell ref="I148:J148"/>
    <mergeCell ref="K148:L148"/>
    <mergeCell ref="N148:O148"/>
    <mergeCell ref="P148:Q148"/>
    <mergeCell ref="B147:C147"/>
    <mergeCell ref="D147:E147"/>
    <mergeCell ref="F147:H147"/>
    <mergeCell ref="I147:J147"/>
    <mergeCell ref="K147:L147"/>
    <mergeCell ref="N147:O147"/>
    <mergeCell ref="T145:U145"/>
    <mergeCell ref="A146:H146"/>
    <mergeCell ref="I146:J146"/>
    <mergeCell ref="K146:L146"/>
    <mergeCell ref="N146:O146"/>
    <mergeCell ref="P146:Q146"/>
    <mergeCell ref="R146:S146"/>
    <mergeCell ref="T146:U146"/>
    <mergeCell ref="R144:S144"/>
    <mergeCell ref="T144:U144"/>
    <mergeCell ref="B145:C145"/>
    <mergeCell ref="D145:E145"/>
    <mergeCell ref="F145:H145"/>
    <mergeCell ref="I145:J145"/>
    <mergeCell ref="K145:L145"/>
    <mergeCell ref="N145:O145"/>
    <mergeCell ref="P145:Q145"/>
    <mergeCell ref="R145:S145"/>
    <mergeCell ref="P143:Q143"/>
    <mergeCell ref="R143:S143"/>
    <mergeCell ref="T143:U143"/>
    <mergeCell ref="B144:C144"/>
    <mergeCell ref="D144:E144"/>
    <mergeCell ref="F144:H144"/>
    <mergeCell ref="I144:J144"/>
    <mergeCell ref="K144:L144"/>
    <mergeCell ref="N144:O144"/>
    <mergeCell ref="P144:Q144"/>
    <mergeCell ref="B143:C143"/>
    <mergeCell ref="D143:E143"/>
    <mergeCell ref="F143:H143"/>
    <mergeCell ref="I143:J143"/>
    <mergeCell ref="K143:L143"/>
    <mergeCell ref="N143:O143"/>
    <mergeCell ref="T141:U141"/>
    <mergeCell ref="A142:H142"/>
    <mergeCell ref="I142:J142"/>
    <mergeCell ref="K142:L142"/>
    <mergeCell ref="N142:O142"/>
    <mergeCell ref="P142:Q142"/>
    <mergeCell ref="R142:S142"/>
    <mergeCell ref="T142:U142"/>
    <mergeCell ref="R140:S140"/>
    <mergeCell ref="T140:U140"/>
    <mergeCell ref="B141:C141"/>
    <mergeCell ref="D141:E141"/>
    <mergeCell ref="F141:H141"/>
    <mergeCell ref="I141:J141"/>
    <mergeCell ref="K141:L141"/>
    <mergeCell ref="N141:O141"/>
    <mergeCell ref="P141:Q141"/>
    <mergeCell ref="R141:S141"/>
    <mergeCell ref="P139:Q139"/>
    <mergeCell ref="R139:S139"/>
    <mergeCell ref="T139:U139"/>
    <mergeCell ref="B140:C140"/>
    <mergeCell ref="D140:E140"/>
    <mergeCell ref="F140:H140"/>
    <mergeCell ref="I140:J140"/>
    <mergeCell ref="K140:L140"/>
    <mergeCell ref="N140:O140"/>
    <mergeCell ref="P140:Q140"/>
    <mergeCell ref="B139:C139"/>
    <mergeCell ref="D139:E139"/>
    <mergeCell ref="F139:H139"/>
    <mergeCell ref="I139:J139"/>
    <mergeCell ref="K139:L139"/>
    <mergeCell ref="N139:O139"/>
    <mergeCell ref="T137:U137"/>
    <mergeCell ref="B138:C138"/>
    <mergeCell ref="D138:E138"/>
    <mergeCell ref="F138:H138"/>
    <mergeCell ref="I138:J138"/>
    <mergeCell ref="K138:L138"/>
    <mergeCell ref="N138:O138"/>
    <mergeCell ref="P138:Q138"/>
    <mergeCell ref="R138:S138"/>
    <mergeCell ref="T138:U138"/>
    <mergeCell ref="A137:H137"/>
    <mergeCell ref="I137:J137"/>
    <mergeCell ref="K137:L137"/>
    <mergeCell ref="N137:O137"/>
    <mergeCell ref="P137:Q137"/>
    <mergeCell ref="R137:S137"/>
    <mergeCell ref="T135:U135"/>
    <mergeCell ref="A136:H136"/>
    <mergeCell ref="I136:J136"/>
    <mergeCell ref="K136:L136"/>
    <mergeCell ref="N136:O136"/>
    <mergeCell ref="P136:Q136"/>
    <mergeCell ref="R136:S136"/>
    <mergeCell ref="T136:U136"/>
    <mergeCell ref="R134:S134"/>
    <mergeCell ref="T134:U134"/>
    <mergeCell ref="B135:C135"/>
    <mergeCell ref="D135:E135"/>
    <mergeCell ref="F135:H135"/>
    <mergeCell ref="I135:J135"/>
    <mergeCell ref="K135:L135"/>
    <mergeCell ref="N135:O135"/>
    <mergeCell ref="P135:Q135"/>
    <mergeCell ref="R135:S135"/>
    <mergeCell ref="P133:Q133"/>
    <mergeCell ref="R133:S133"/>
    <mergeCell ref="T133:U133"/>
    <mergeCell ref="B134:C134"/>
    <mergeCell ref="D134:E134"/>
    <mergeCell ref="F134:H134"/>
    <mergeCell ref="I134:J134"/>
    <mergeCell ref="K134:L134"/>
    <mergeCell ref="N134:O134"/>
    <mergeCell ref="P134:Q134"/>
    <mergeCell ref="B133:C133"/>
    <mergeCell ref="D133:E133"/>
    <mergeCell ref="F133:H133"/>
    <mergeCell ref="I133:J133"/>
    <mergeCell ref="K133:L133"/>
    <mergeCell ref="N133:O133"/>
    <mergeCell ref="T131:U131"/>
    <mergeCell ref="A132:H132"/>
    <mergeCell ref="I132:J132"/>
    <mergeCell ref="K132:L132"/>
    <mergeCell ref="N132:O132"/>
    <mergeCell ref="P132:Q132"/>
    <mergeCell ref="R132:S132"/>
    <mergeCell ref="T132:U132"/>
    <mergeCell ref="R130:S130"/>
    <mergeCell ref="T130:U130"/>
    <mergeCell ref="B131:C131"/>
    <mergeCell ref="D131:E131"/>
    <mergeCell ref="F131:H131"/>
    <mergeCell ref="I131:J131"/>
    <mergeCell ref="K131:L131"/>
    <mergeCell ref="N131:O131"/>
    <mergeCell ref="P131:Q131"/>
    <mergeCell ref="R131:S131"/>
    <mergeCell ref="P129:Q129"/>
    <mergeCell ref="R129:S129"/>
    <mergeCell ref="T129:U129"/>
    <mergeCell ref="B130:C130"/>
    <mergeCell ref="D130:E130"/>
    <mergeCell ref="F130:H130"/>
    <mergeCell ref="I130:J130"/>
    <mergeCell ref="K130:L130"/>
    <mergeCell ref="N130:O130"/>
    <mergeCell ref="P130:Q130"/>
    <mergeCell ref="B129:C129"/>
    <mergeCell ref="D129:E129"/>
    <mergeCell ref="F129:H129"/>
    <mergeCell ref="I129:J129"/>
    <mergeCell ref="K129:L129"/>
    <mergeCell ref="N129:O129"/>
    <mergeCell ref="T127:U127"/>
    <mergeCell ref="B128:C128"/>
    <mergeCell ref="D128:E128"/>
    <mergeCell ref="F128:H128"/>
    <mergeCell ref="I128:J128"/>
    <mergeCell ref="K128:L128"/>
    <mergeCell ref="N128:O128"/>
    <mergeCell ref="P128:Q128"/>
    <mergeCell ref="R128:S128"/>
    <mergeCell ref="T128:U128"/>
    <mergeCell ref="A127:H127"/>
    <mergeCell ref="I127:J127"/>
    <mergeCell ref="K127:L127"/>
    <mergeCell ref="N127:O127"/>
    <mergeCell ref="P127:Q127"/>
    <mergeCell ref="R127:S127"/>
    <mergeCell ref="T125:U125"/>
    <mergeCell ref="B126:C126"/>
    <mergeCell ref="D126:E126"/>
    <mergeCell ref="F126:H126"/>
    <mergeCell ref="I126:J126"/>
    <mergeCell ref="K126:L126"/>
    <mergeCell ref="N126:O126"/>
    <mergeCell ref="P126:Q126"/>
    <mergeCell ref="R126:S126"/>
    <mergeCell ref="T126:U126"/>
    <mergeCell ref="R124:S124"/>
    <mergeCell ref="T124:U124"/>
    <mergeCell ref="B125:C125"/>
    <mergeCell ref="D125:E125"/>
    <mergeCell ref="F125:H125"/>
    <mergeCell ref="I125:J125"/>
    <mergeCell ref="K125:L125"/>
    <mergeCell ref="N125:O125"/>
    <mergeCell ref="P125:Q125"/>
    <mergeCell ref="R125:S125"/>
    <mergeCell ref="P123:Q123"/>
    <mergeCell ref="R123:S123"/>
    <mergeCell ref="T123:U123"/>
    <mergeCell ref="B124:C124"/>
    <mergeCell ref="D124:E124"/>
    <mergeCell ref="F124:H124"/>
    <mergeCell ref="I124:J124"/>
    <mergeCell ref="K124:L124"/>
    <mergeCell ref="N124:O124"/>
    <mergeCell ref="P124:Q124"/>
    <mergeCell ref="B123:C123"/>
    <mergeCell ref="D123:E123"/>
    <mergeCell ref="F123:H123"/>
    <mergeCell ref="I123:J123"/>
    <mergeCell ref="K123:L123"/>
    <mergeCell ref="N123:O123"/>
    <mergeCell ref="R121:S121"/>
    <mergeCell ref="T121:U121"/>
    <mergeCell ref="A122:H122"/>
    <mergeCell ref="I122:J122"/>
    <mergeCell ref="K122:L122"/>
    <mergeCell ref="N122:O122"/>
    <mergeCell ref="P122:Q122"/>
    <mergeCell ref="R122:S122"/>
    <mergeCell ref="T122:U122"/>
    <mergeCell ref="P120:Q120"/>
    <mergeCell ref="R120:S120"/>
    <mergeCell ref="T120:U120"/>
    <mergeCell ref="B121:C121"/>
    <mergeCell ref="D121:E121"/>
    <mergeCell ref="F121:H121"/>
    <mergeCell ref="I121:J121"/>
    <mergeCell ref="K121:L121"/>
    <mergeCell ref="N121:O121"/>
    <mergeCell ref="P121:Q121"/>
    <mergeCell ref="B120:C120"/>
    <mergeCell ref="D120:E120"/>
    <mergeCell ref="F120:H120"/>
    <mergeCell ref="I120:J120"/>
    <mergeCell ref="K120:L120"/>
    <mergeCell ref="N120:O120"/>
    <mergeCell ref="T118:U118"/>
    <mergeCell ref="A119:H119"/>
    <mergeCell ref="I119:J119"/>
    <mergeCell ref="K119:L119"/>
    <mergeCell ref="N119:O119"/>
    <mergeCell ref="P119:Q119"/>
    <mergeCell ref="R119:S119"/>
    <mergeCell ref="T119:U119"/>
    <mergeCell ref="A118:H118"/>
    <mergeCell ref="I118:J118"/>
    <mergeCell ref="K118:L118"/>
    <mergeCell ref="N118:O118"/>
    <mergeCell ref="P118:Q118"/>
    <mergeCell ref="R118:S118"/>
    <mergeCell ref="T116:U116"/>
    <mergeCell ref="B117:C117"/>
    <mergeCell ref="D117:E117"/>
    <mergeCell ref="F117:H117"/>
    <mergeCell ref="I117:J117"/>
    <mergeCell ref="K117:L117"/>
    <mergeCell ref="N117:O117"/>
    <mergeCell ref="P117:Q117"/>
    <mergeCell ref="R117:S117"/>
    <mergeCell ref="T117:U117"/>
    <mergeCell ref="R115:S115"/>
    <mergeCell ref="T115:U115"/>
    <mergeCell ref="B116:C116"/>
    <mergeCell ref="D116:E116"/>
    <mergeCell ref="F116:H116"/>
    <mergeCell ref="I116:J116"/>
    <mergeCell ref="K116:L116"/>
    <mergeCell ref="N116:O116"/>
    <mergeCell ref="P116:Q116"/>
    <mergeCell ref="R116:S116"/>
    <mergeCell ref="P114:Q114"/>
    <mergeCell ref="R114:S114"/>
    <mergeCell ref="T114:U114"/>
    <mergeCell ref="B115:C115"/>
    <mergeCell ref="D115:E115"/>
    <mergeCell ref="F115:H115"/>
    <mergeCell ref="I115:J115"/>
    <mergeCell ref="K115:L115"/>
    <mergeCell ref="N115:O115"/>
    <mergeCell ref="P115:Q115"/>
    <mergeCell ref="B114:C114"/>
    <mergeCell ref="D114:E114"/>
    <mergeCell ref="F114:H114"/>
    <mergeCell ref="I114:J114"/>
    <mergeCell ref="K114:L114"/>
    <mergeCell ref="N114:O114"/>
    <mergeCell ref="R112:S112"/>
    <mergeCell ref="T112:U112"/>
    <mergeCell ref="A113:H113"/>
    <mergeCell ref="I113:J113"/>
    <mergeCell ref="K113:L113"/>
    <mergeCell ref="N113:O113"/>
    <mergeCell ref="P113:Q113"/>
    <mergeCell ref="R113:S113"/>
    <mergeCell ref="T113:U113"/>
    <mergeCell ref="P111:Q111"/>
    <mergeCell ref="R111:S111"/>
    <mergeCell ref="T111:U111"/>
    <mergeCell ref="B112:C112"/>
    <mergeCell ref="D112:E112"/>
    <mergeCell ref="F112:H112"/>
    <mergeCell ref="I112:J112"/>
    <mergeCell ref="K112:L112"/>
    <mergeCell ref="N112:O112"/>
    <mergeCell ref="P112:Q112"/>
    <mergeCell ref="B111:C111"/>
    <mergeCell ref="D111:E111"/>
    <mergeCell ref="F111:H111"/>
    <mergeCell ref="I111:J111"/>
    <mergeCell ref="K111:L111"/>
    <mergeCell ref="N111:O111"/>
    <mergeCell ref="T109:U109"/>
    <mergeCell ref="B110:C110"/>
    <mergeCell ref="D110:E110"/>
    <mergeCell ref="F110:H110"/>
    <mergeCell ref="I110:J110"/>
    <mergeCell ref="K110:L110"/>
    <mergeCell ref="N110:O110"/>
    <mergeCell ref="P110:Q110"/>
    <mergeCell ref="R110:S110"/>
    <mergeCell ref="T110:U110"/>
    <mergeCell ref="R108:S108"/>
    <mergeCell ref="T108:U108"/>
    <mergeCell ref="B109:C109"/>
    <mergeCell ref="D109:E109"/>
    <mergeCell ref="F109:H109"/>
    <mergeCell ref="I109:J109"/>
    <mergeCell ref="K109:L109"/>
    <mergeCell ref="N109:O109"/>
    <mergeCell ref="P109:Q109"/>
    <mergeCell ref="R109:S109"/>
    <mergeCell ref="P107:Q107"/>
    <mergeCell ref="R107:S107"/>
    <mergeCell ref="T107:U107"/>
    <mergeCell ref="B108:C108"/>
    <mergeCell ref="D108:E108"/>
    <mergeCell ref="F108:H108"/>
    <mergeCell ref="I108:J108"/>
    <mergeCell ref="K108:L108"/>
    <mergeCell ref="N108:O108"/>
    <mergeCell ref="P108:Q108"/>
    <mergeCell ref="B107:C107"/>
    <mergeCell ref="D107:E107"/>
    <mergeCell ref="F107:H107"/>
    <mergeCell ref="I107:J107"/>
    <mergeCell ref="K107:L107"/>
    <mergeCell ref="N107:O107"/>
    <mergeCell ref="T105:U105"/>
    <mergeCell ref="B106:C106"/>
    <mergeCell ref="D106:E106"/>
    <mergeCell ref="F106:H106"/>
    <mergeCell ref="I106:J106"/>
    <mergeCell ref="K106:L106"/>
    <mergeCell ref="N106:O106"/>
    <mergeCell ref="P106:Q106"/>
    <mergeCell ref="R106:S106"/>
    <mergeCell ref="T106:U106"/>
    <mergeCell ref="A105:H105"/>
    <mergeCell ref="I105:J105"/>
    <mergeCell ref="K105:L105"/>
    <mergeCell ref="N105:O105"/>
    <mergeCell ref="P105:Q105"/>
    <mergeCell ref="R105:S105"/>
    <mergeCell ref="T103:U103"/>
    <mergeCell ref="A104:H104"/>
    <mergeCell ref="I104:J104"/>
    <mergeCell ref="K104:L104"/>
    <mergeCell ref="N104:O104"/>
    <mergeCell ref="P104:Q104"/>
    <mergeCell ref="R104:S104"/>
    <mergeCell ref="T104:U104"/>
    <mergeCell ref="R102:S102"/>
    <mergeCell ref="T102:U102"/>
    <mergeCell ref="B103:C103"/>
    <mergeCell ref="D103:E103"/>
    <mergeCell ref="F103:H103"/>
    <mergeCell ref="I103:J103"/>
    <mergeCell ref="K103:L103"/>
    <mergeCell ref="N103:O103"/>
    <mergeCell ref="P103:Q103"/>
    <mergeCell ref="R103:S103"/>
    <mergeCell ref="P101:Q101"/>
    <mergeCell ref="R101:S101"/>
    <mergeCell ref="T101:U101"/>
    <mergeCell ref="B102:C102"/>
    <mergeCell ref="D102:E102"/>
    <mergeCell ref="F102:H102"/>
    <mergeCell ref="I102:J102"/>
    <mergeCell ref="K102:L102"/>
    <mergeCell ref="N102:O102"/>
    <mergeCell ref="P102:Q102"/>
    <mergeCell ref="B101:C101"/>
    <mergeCell ref="D101:E101"/>
    <mergeCell ref="F101:H101"/>
    <mergeCell ref="I101:J101"/>
    <mergeCell ref="K101:L101"/>
    <mergeCell ref="N101:O101"/>
    <mergeCell ref="P99:Q99"/>
    <mergeCell ref="R99:S99"/>
    <mergeCell ref="T99:U99"/>
    <mergeCell ref="A100:H100"/>
    <mergeCell ref="I100:J100"/>
    <mergeCell ref="K100:L100"/>
    <mergeCell ref="N100:O100"/>
    <mergeCell ref="P100:Q100"/>
    <mergeCell ref="R100:S100"/>
    <mergeCell ref="T100:U100"/>
    <mergeCell ref="B99:C99"/>
    <mergeCell ref="D99:E99"/>
    <mergeCell ref="F99:H99"/>
    <mergeCell ref="I99:J99"/>
    <mergeCell ref="K99:L99"/>
    <mergeCell ref="N99:O99"/>
    <mergeCell ref="T97:U97"/>
    <mergeCell ref="B98:C98"/>
    <mergeCell ref="D98:E98"/>
    <mergeCell ref="F98:H98"/>
    <mergeCell ref="I98:J98"/>
    <mergeCell ref="K98:L98"/>
    <mergeCell ref="N98:O98"/>
    <mergeCell ref="P98:Q98"/>
    <mergeCell ref="R98:S98"/>
    <mergeCell ref="T98:U98"/>
    <mergeCell ref="A97:H97"/>
    <mergeCell ref="I97:J97"/>
    <mergeCell ref="K97:L97"/>
    <mergeCell ref="N97:O97"/>
    <mergeCell ref="P97:Q97"/>
    <mergeCell ref="R97:S97"/>
    <mergeCell ref="T95:U95"/>
    <mergeCell ref="B96:C96"/>
    <mergeCell ref="D96:E96"/>
    <mergeCell ref="F96:H96"/>
    <mergeCell ref="I96:J96"/>
    <mergeCell ref="K96:L96"/>
    <mergeCell ref="N96:O96"/>
    <mergeCell ref="P96:Q96"/>
    <mergeCell ref="R96:S96"/>
    <mergeCell ref="T96:U96"/>
    <mergeCell ref="R94:S94"/>
    <mergeCell ref="T94:U94"/>
    <mergeCell ref="B95:C95"/>
    <mergeCell ref="D95:E95"/>
    <mergeCell ref="F95:H95"/>
    <mergeCell ref="I95:J95"/>
    <mergeCell ref="K95:L95"/>
    <mergeCell ref="N95:O95"/>
    <mergeCell ref="P95:Q95"/>
    <mergeCell ref="R95:S95"/>
    <mergeCell ref="P93:Q93"/>
    <mergeCell ref="R93:S93"/>
    <mergeCell ref="T93:U93"/>
    <mergeCell ref="B94:C94"/>
    <mergeCell ref="D94:E94"/>
    <mergeCell ref="F94:H94"/>
    <mergeCell ref="I94:J94"/>
    <mergeCell ref="K94:L94"/>
    <mergeCell ref="N94:O94"/>
    <mergeCell ref="P94:Q94"/>
    <mergeCell ref="B93:C93"/>
    <mergeCell ref="D93:E93"/>
    <mergeCell ref="F93:H93"/>
    <mergeCell ref="I93:J93"/>
    <mergeCell ref="K93:L93"/>
    <mergeCell ref="N93:O93"/>
    <mergeCell ref="T91:U91"/>
    <mergeCell ref="B92:C92"/>
    <mergeCell ref="D92:E92"/>
    <mergeCell ref="F92:H92"/>
    <mergeCell ref="I92:J92"/>
    <mergeCell ref="K92:L92"/>
    <mergeCell ref="N92:O92"/>
    <mergeCell ref="P92:Q92"/>
    <mergeCell ref="R92:S92"/>
    <mergeCell ref="T92:U92"/>
    <mergeCell ref="A91:H91"/>
    <mergeCell ref="I91:J91"/>
    <mergeCell ref="K91:L91"/>
    <mergeCell ref="N91:O91"/>
    <mergeCell ref="P91:Q91"/>
    <mergeCell ref="R91:S91"/>
    <mergeCell ref="T89:U89"/>
    <mergeCell ref="B90:C90"/>
    <mergeCell ref="D90:E90"/>
    <mergeCell ref="F90:H90"/>
    <mergeCell ref="I90:J90"/>
    <mergeCell ref="K90:L90"/>
    <mergeCell ref="N90:O90"/>
    <mergeCell ref="P90:Q90"/>
    <mergeCell ref="R90:S90"/>
    <mergeCell ref="T90:U90"/>
    <mergeCell ref="R88:S88"/>
    <mergeCell ref="T88:U88"/>
    <mergeCell ref="B89:C89"/>
    <mergeCell ref="D89:E89"/>
    <mergeCell ref="F89:H89"/>
    <mergeCell ref="I89:J89"/>
    <mergeCell ref="K89:L89"/>
    <mergeCell ref="N89:O89"/>
    <mergeCell ref="P89:Q89"/>
    <mergeCell ref="R89:S89"/>
    <mergeCell ref="P87:Q87"/>
    <mergeCell ref="R87:S87"/>
    <mergeCell ref="T87:U87"/>
    <mergeCell ref="B88:C88"/>
    <mergeCell ref="D88:E88"/>
    <mergeCell ref="F88:H88"/>
    <mergeCell ref="I88:J88"/>
    <mergeCell ref="K88:L88"/>
    <mergeCell ref="N88:O88"/>
    <mergeCell ref="P88:Q88"/>
    <mergeCell ref="B87:C87"/>
    <mergeCell ref="D87:E87"/>
    <mergeCell ref="F87:H87"/>
    <mergeCell ref="I87:J87"/>
    <mergeCell ref="K87:L87"/>
    <mergeCell ref="N87:O87"/>
    <mergeCell ref="T85:U85"/>
    <mergeCell ref="B86:C86"/>
    <mergeCell ref="D86:E86"/>
    <mergeCell ref="F86:H86"/>
    <mergeCell ref="I86:J86"/>
    <mergeCell ref="K86:L86"/>
    <mergeCell ref="N86:O86"/>
    <mergeCell ref="P86:Q86"/>
    <mergeCell ref="R86:S86"/>
    <mergeCell ref="T86:U86"/>
    <mergeCell ref="A85:H85"/>
    <mergeCell ref="I85:J85"/>
    <mergeCell ref="K85:L85"/>
    <mergeCell ref="N85:O85"/>
    <mergeCell ref="P85:Q85"/>
    <mergeCell ref="R85:S85"/>
    <mergeCell ref="T83:U83"/>
    <mergeCell ref="B84:C84"/>
    <mergeCell ref="D84:E84"/>
    <mergeCell ref="F84:H84"/>
    <mergeCell ref="I84:J84"/>
    <mergeCell ref="K84:L84"/>
    <mergeCell ref="N84:O84"/>
    <mergeCell ref="P84:Q84"/>
    <mergeCell ref="R84:S84"/>
    <mergeCell ref="T84:U84"/>
    <mergeCell ref="R82:S82"/>
    <mergeCell ref="T82:U82"/>
    <mergeCell ref="B83:C83"/>
    <mergeCell ref="D83:E83"/>
    <mergeCell ref="F83:H83"/>
    <mergeCell ref="I83:J83"/>
    <mergeCell ref="K83:L83"/>
    <mergeCell ref="N83:O83"/>
    <mergeCell ref="P83:Q83"/>
    <mergeCell ref="R83:S83"/>
    <mergeCell ref="P81:Q81"/>
    <mergeCell ref="R81:S81"/>
    <mergeCell ref="T81:U81"/>
    <mergeCell ref="B82:C82"/>
    <mergeCell ref="D82:E82"/>
    <mergeCell ref="F82:H82"/>
    <mergeCell ref="I82:J82"/>
    <mergeCell ref="K82:L82"/>
    <mergeCell ref="N82:O82"/>
    <mergeCell ref="P82:Q82"/>
    <mergeCell ref="B81:C81"/>
    <mergeCell ref="D81:E81"/>
    <mergeCell ref="F81:H81"/>
    <mergeCell ref="I81:J81"/>
    <mergeCell ref="K81:L81"/>
    <mergeCell ref="N81:O81"/>
    <mergeCell ref="T79:U79"/>
    <mergeCell ref="A80:H80"/>
    <mergeCell ref="I80:J80"/>
    <mergeCell ref="K80:L80"/>
    <mergeCell ref="N80:O80"/>
    <mergeCell ref="P80:Q80"/>
    <mergeCell ref="R80:S80"/>
    <mergeCell ref="T80:U80"/>
    <mergeCell ref="R78:S78"/>
    <mergeCell ref="T78:U78"/>
    <mergeCell ref="B79:C79"/>
    <mergeCell ref="D79:E79"/>
    <mergeCell ref="F79:H79"/>
    <mergeCell ref="I79:J79"/>
    <mergeCell ref="K79:L79"/>
    <mergeCell ref="N79:O79"/>
    <mergeCell ref="P79:Q79"/>
    <mergeCell ref="R79:S79"/>
    <mergeCell ref="P77:Q77"/>
    <mergeCell ref="R77:S77"/>
    <mergeCell ref="T77:U77"/>
    <mergeCell ref="B78:C78"/>
    <mergeCell ref="D78:E78"/>
    <mergeCell ref="F78:H78"/>
    <mergeCell ref="I78:J78"/>
    <mergeCell ref="K78:L78"/>
    <mergeCell ref="N78:O78"/>
    <mergeCell ref="P78:Q78"/>
    <mergeCell ref="B77:C77"/>
    <mergeCell ref="D77:E77"/>
    <mergeCell ref="F77:H77"/>
    <mergeCell ref="I77:J77"/>
    <mergeCell ref="K77:L77"/>
    <mergeCell ref="N77:O77"/>
    <mergeCell ref="T75:U75"/>
    <mergeCell ref="B76:C76"/>
    <mergeCell ref="D76:E76"/>
    <mergeCell ref="F76:H76"/>
    <mergeCell ref="I76:J76"/>
    <mergeCell ref="K76:L76"/>
    <mergeCell ref="N76:O76"/>
    <mergeCell ref="P76:Q76"/>
    <mergeCell ref="R76:S76"/>
    <mergeCell ref="T76:U76"/>
    <mergeCell ref="A75:H75"/>
    <mergeCell ref="I75:J75"/>
    <mergeCell ref="K75:L75"/>
    <mergeCell ref="N75:O75"/>
    <mergeCell ref="P75:Q75"/>
    <mergeCell ref="R75:S75"/>
    <mergeCell ref="P73:Q73"/>
    <mergeCell ref="R73:S73"/>
    <mergeCell ref="T73:U73"/>
    <mergeCell ref="A74:H74"/>
    <mergeCell ref="I74:J74"/>
    <mergeCell ref="K74:L74"/>
    <mergeCell ref="N74:O74"/>
    <mergeCell ref="P74:Q74"/>
    <mergeCell ref="R74:S74"/>
    <mergeCell ref="T74:U74"/>
    <mergeCell ref="B73:C73"/>
    <mergeCell ref="D73:E73"/>
    <mergeCell ref="F73:H73"/>
    <mergeCell ref="I73:J73"/>
    <mergeCell ref="K73:L73"/>
    <mergeCell ref="N73:O73"/>
    <mergeCell ref="R71:S71"/>
    <mergeCell ref="T71:U71"/>
    <mergeCell ref="A72:H72"/>
    <mergeCell ref="I72:J72"/>
    <mergeCell ref="K72:L72"/>
    <mergeCell ref="N72:O72"/>
    <mergeCell ref="P72:Q72"/>
    <mergeCell ref="R72:S72"/>
    <mergeCell ref="T72:U72"/>
    <mergeCell ref="P70:Q70"/>
    <mergeCell ref="R70:S70"/>
    <mergeCell ref="T70:U70"/>
    <mergeCell ref="B71:C71"/>
    <mergeCell ref="D71:E71"/>
    <mergeCell ref="F71:H71"/>
    <mergeCell ref="I71:J71"/>
    <mergeCell ref="K71:L71"/>
    <mergeCell ref="N71:O71"/>
    <mergeCell ref="P71:Q71"/>
    <mergeCell ref="B70:C70"/>
    <mergeCell ref="D70:E70"/>
    <mergeCell ref="F70:H70"/>
    <mergeCell ref="I70:J70"/>
    <mergeCell ref="K70:L70"/>
    <mergeCell ref="N70:O70"/>
    <mergeCell ref="T68:U68"/>
    <mergeCell ref="A69:H69"/>
    <mergeCell ref="I69:J69"/>
    <mergeCell ref="K69:L69"/>
    <mergeCell ref="N69:O69"/>
    <mergeCell ref="P69:Q69"/>
    <mergeCell ref="R69:S69"/>
    <mergeCell ref="T69:U69"/>
    <mergeCell ref="R67:S67"/>
    <mergeCell ref="T67:U67"/>
    <mergeCell ref="B68:C68"/>
    <mergeCell ref="D68:E68"/>
    <mergeCell ref="F68:H68"/>
    <mergeCell ref="I68:J68"/>
    <mergeCell ref="K68:L68"/>
    <mergeCell ref="N68:O68"/>
    <mergeCell ref="P68:Q68"/>
    <mergeCell ref="R68:S68"/>
    <mergeCell ref="P66:Q66"/>
    <mergeCell ref="R66:S66"/>
    <mergeCell ref="T66:U66"/>
    <mergeCell ref="B67:C67"/>
    <mergeCell ref="D67:E67"/>
    <mergeCell ref="F67:H67"/>
    <mergeCell ref="I67:J67"/>
    <mergeCell ref="K67:L67"/>
    <mergeCell ref="N67:O67"/>
    <mergeCell ref="P67:Q67"/>
    <mergeCell ref="B66:C66"/>
    <mergeCell ref="D66:E66"/>
    <mergeCell ref="F66:H66"/>
    <mergeCell ref="I66:J66"/>
    <mergeCell ref="K66:L66"/>
    <mergeCell ref="N66:O66"/>
    <mergeCell ref="T64:U64"/>
    <mergeCell ref="B65:C65"/>
    <mergeCell ref="D65:E65"/>
    <mergeCell ref="F65:H65"/>
    <mergeCell ref="I65:J65"/>
    <mergeCell ref="K65:L65"/>
    <mergeCell ref="N65:O65"/>
    <mergeCell ref="P65:Q65"/>
    <mergeCell ref="R65:S65"/>
    <mergeCell ref="T65:U65"/>
    <mergeCell ref="A64:H64"/>
    <mergeCell ref="I64:J64"/>
    <mergeCell ref="K64:L64"/>
    <mergeCell ref="N64:O64"/>
    <mergeCell ref="P64:Q64"/>
    <mergeCell ref="R64:S64"/>
    <mergeCell ref="T62:U62"/>
    <mergeCell ref="B63:C63"/>
    <mergeCell ref="D63:E63"/>
    <mergeCell ref="F63:H63"/>
    <mergeCell ref="I63:J63"/>
    <mergeCell ref="K63:L63"/>
    <mergeCell ref="N63:O63"/>
    <mergeCell ref="P63:Q63"/>
    <mergeCell ref="R63:S63"/>
    <mergeCell ref="T63:U63"/>
    <mergeCell ref="R61:S61"/>
    <mergeCell ref="T61:U61"/>
    <mergeCell ref="B62:C62"/>
    <mergeCell ref="D62:E62"/>
    <mergeCell ref="F62:H62"/>
    <mergeCell ref="I62:J62"/>
    <mergeCell ref="K62:L62"/>
    <mergeCell ref="N62:O62"/>
    <mergeCell ref="P62:Q62"/>
    <mergeCell ref="R62:S62"/>
    <mergeCell ref="P60:Q60"/>
    <mergeCell ref="R60:S60"/>
    <mergeCell ref="T60:U60"/>
    <mergeCell ref="B61:C61"/>
    <mergeCell ref="D61:E61"/>
    <mergeCell ref="F61:H61"/>
    <mergeCell ref="I61:J61"/>
    <mergeCell ref="K61:L61"/>
    <mergeCell ref="N61:O61"/>
    <mergeCell ref="P61:Q61"/>
    <mergeCell ref="B60:C60"/>
    <mergeCell ref="D60:E60"/>
    <mergeCell ref="F60:H60"/>
    <mergeCell ref="I60:J60"/>
    <mergeCell ref="K60:L60"/>
    <mergeCell ref="N60:O60"/>
    <mergeCell ref="T58:U58"/>
    <mergeCell ref="B59:C59"/>
    <mergeCell ref="D59:E59"/>
    <mergeCell ref="F59:H59"/>
    <mergeCell ref="I59:J59"/>
    <mergeCell ref="K59:L59"/>
    <mergeCell ref="N59:O59"/>
    <mergeCell ref="P59:Q59"/>
    <mergeCell ref="R59:S59"/>
    <mergeCell ref="T59:U59"/>
    <mergeCell ref="R57:S57"/>
    <mergeCell ref="T57:U57"/>
    <mergeCell ref="B58:C58"/>
    <mergeCell ref="D58:E58"/>
    <mergeCell ref="F58:H58"/>
    <mergeCell ref="I58:J58"/>
    <mergeCell ref="K58:L58"/>
    <mergeCell ref="N58:O58"/>
    <mergeCell ref="P58:Q58"/>
    <mergeCell ref="R58:S58"/>
    <mergeCell ref="P56:Q56"/>
    <mergeCell ref="R56:S56"/>
    <mergeCell ref="T56:U56"/>
    <mergeCell ref="B57:C57"/>
    <mergeCell ref="D57:E57"/>
    <mergeCell ref="F57:H57"/>
    <mergeCell ref="I57:J57"/>
    <mergeCell ref="K57:L57"/>
    <mergeCell ref="N57:O57"/>
    <mergeCell ref="P57:Q57"/>
    <mergeCell ref="B56:C56"/>
    <mergeCell ref="D56:E56"/>
    <mergeCell ref="F56:H56"/>
    <mergeCell ref="I56:J56"/>
    <mergeCell ref="K56:L56"/>
    <mergeCell ref="N56:O56"/>
    <mergeCell ref="T54:U54"/>
    <mergeCell ref="A55:H55"/>
    <mergeCell ref="I55:J55"/>
    <mergeCell ref="K55:L55"/>
    <mergeCell ref="N55:O55"/>
    <mergeCell ref="P55:Q55"/>
    <mergeCell ref="R55:S55"/>
    <mergeCell ref="T55:U55"/>
    <mergeCell ref="R53:S53"/>
    <mergeCell ref="T53:U53"/>
    <mergeCell ref="B54:C54"/>
    <mergeCell ref="D54:E54"/>
    <mergeCell ref="F54:H54"/>
    <mergeCell ref="I54:J54"/>
    <mergeCell ref="K54:L54"/>
    <mergeCell ref="N54:O54"/>
    <mergeCell ref="P54:Q54"/>
    <mergeCell ref="R54:S54"/>
    <mergeCell ref="P52:Q52"/>
    <mergeCell ref="R52:S52"/>
    <mergeCell ref="T52:U52"/>
    <mergeCell ref="B53:C53"/>
    <mergeCell ref="D53:E53"/>
    <mergeCell ref="F53:H53"/>
    <mergeCell ref="I53:J53"/>
    <mergeCell ref="K53:L53"/>
    <mergeCell ref="N53:O53"/>
    <mergeCell ref="P53:Q53"/>
    <mergeCell ref="B52:C52"/>
    <mergeCell ref="D52:E52"/>
    <mergeCell ref="F52:H52"/>
    <mergeCell ref="I52:J52"/>
    <mergeCell ref="K52:L52"/>
    <mergeCell ref="N52:O52"/>
    <mergeCell ref="T50:U50"/>
    <mergeCell ref="B51:C51"/>
    <mergeCell ref="D51:E51"/>
    <mergeCell ref="F51:H51"/>
    <mergeCell ref="I51:J51"/>
    <mergeCell ref="K51:L51"/>
    <mergeCell ref="N51:O51"/>
    <mergeCell ref="P51:Q51"/>
    <mergeCell ref="R51:S51"/>
    <mergeCell ref="T51:U51"/>
    <mergeCell ref="R49:S49"/>
    <mergeCell ref="T49:U49"/>
    <mergeCell ref="B50:C50"/>
    <mergeCell ref="D50:E50"/>
    <mergeCell ref="F50:H50"/>
    <mergeCell ref="I50:J50"/>
    <mergeCell ref="K50:L50"/>
    <mergeCell ref="N50:O50"/>
    <mergeCell ref="P50:Q50"/>
    <mergeCell ref="R50:S50"/>
    <mergeCell ref="P48:Q48"/>
    <mergeCell ref="R48:S48"/>
    <mergeCell ref="T48:U48"/>
    <mergeCell ref="B49:C49"/>
    <mergeCell ref="D49:E49"/>
    <mergeCell ref="F49:H49"/>
    <mergeCell ref="I49:J49"/>
    <mergeCell ref="K49:L49"/>
    <mergeCell ref="N49:O49"/>
    <mergeCell ref="P49:Q49"/>
    <mergeCell ref="B48:C48"/>
    <mergeCell ref="D48:E48"/>
    <mergeCell ref="F48:H48"/>
    <mergeCell ref="I48:J48"/>
    <mergeCell ref="K48:L48"/>
    <mergeCell ref="N48:O48"/>
    <mergeCell ref="T46:U46"/>
    <mergeCell ref="B47:C47"/>
    <mergeCell ref="D47:E47"/>
    <mergeCell ref="F47:H47"/>
    <mergeCell ref="I47:J47"/>
    <mergeCell ref="K47:L47"/>
    <mergeCell ref="N47:O47"/>
    <mergeCell ref="P47:Q47"/>
    <mergeCell ref="R47:S47"/>
    <mergeCell ref="T47:U47"/>
    <mergeCell ref="R45:S45"/>
    <mergeCell ref="T45:U45"/>
    <mergeCell ref="B46:C46"/>
    <mergeCell ref="D46:E46"/>
    <mergeCell ref="F46:H46"/>
    <mergeCell ref="I46:J46"/>
    <mergeCell ref="K46:L46"/>
    <mergeCell ref="N46:O46"/>
    <mergeCell ref="P46:Q46"/>
    <mergeCell ref="R46:S46"/>
    <mergeCell ref="P44:Q44"/>
    <mergeCell ref="R44:S44"/>
    <mergeCell ref="T44:U44"/>
    <mergeCell ref="B45:C45"/>
    <mergeCell ref="D45:E45"/>
    <mergeCell ref="F45:H45"/>
    <mergeCell ref="I45:J45"/>
    <mergeCell ref="K45:L45"/>
    <mergeCell ref="N45:O45"/>
    <mergeCell ref="P45:Q45"/>
    <mergeCell ref="B44:C44"/>
    <mergeCell ref="D44:E44"/>
    <mergeCell ref="F44:H44"/>
    <mergeCell ref="I44:J44"/>
    <mergeCell ref="K44:L44"/>
    <mergeCell ref="N44:O44"/>
    <mergeCell ref="T42:U42"/>
    <mergeCell ref="B43:C43"/>
    <mergeCell ref="D43:E43"/>
    <mergeCell ref="F43:H43"/>
    <mergeCell ref="I43:J43"/>
    <mergeCell ref="K43:L43"/>
    <mergeCell ref="N43:O43"/>
    <mergeCell ref="P43:Q43"/>
    <mergeCell ref="R43:S43"/>
    <mergeCell ref="T43:U43"/>
    <mergeCell ref="R41:S41"/>
    <mergeCell ref="T41:U41"/>
    <mergeCell ref="B42:C42"/>
    <mergeCell ref="D42:E42"/>
    <mergeCell ref="F42:H42"/>
    <mergeCell ref="I42:J42"/>
    <mergeCell ref="K42:L42"/>
    <mergeCell ref="N42:O42"/>
    <mergeCell ref="P42:Q42"/>
    <mergeCell ref="R42:S42"/>
    <mergeCell ref="P40:Q40"/>
    <mergeCell ref="R40:S40"/>
    <mergeCell ref="T40:U40"/>
    <mergeCell ref="B41:C41"/>
    <mergeCell ref="D41:E41"/>
    <mergeCell ref="F41:H41"/>
    <mergeCell ref="I41:J41"/>
    <mergeCell ref="K41:L41"/>
    <mergeCell ref="N41:O41"/>
    <mergeCell ref="P41:Q41"/>
    <mergeCell ref="B40:C40"/>
    <mergeCell ref="D40:E40"/>
    <mergeCell ref="F40:H40"/>
    <mergeCell ref="I40:J40"/>
    <mergeCell ref="K40:L40"/>
    <mergeCell ref="N40:O40"/>
    <mergeCell ref="T38:U38"/>
    <mergeCell ref="B39:C39"/>
    <mergeCell ref="D39:E39"/>
    <mergeCell ref="F39:H39"/>
    <mergeCell ref="I39:J39"/>
    <mergeCell ref="K39:L39"/>
    <mergeCell ref="N39:O39"/>
    <mergeCell ref="P39:Q39"/>
    <mergeCell ref="R39:S39"/>
    <mergeCell ref="T39:U39"/>
    <mergeCell ref="R37:S37"/>
    <mergeCell ref="T37:U37"/>
    <mergeCell ref="B38:C38"/>
    <mergeCell ref="D38:E38"/>
    <mergeCell ref="F38:H38"/>
    <mergeCell ref="I38:J38"/>
    <mergeCell ref="K38:L38"/>
    <mergeCell ref="N38:O38"/>
    <mergeCell ref="P38:Q38"/>
    <mergeCell ref="R38:S38"/>
    <mergeCell ref="P36:Q36"/>
    <mergeCell ref="R36:S36"/>
    <mergeCell ref="T36:U36"/>
    <mergeCell ref="B37:C37"/>
    <mergeCell ref="D37:E37"/>
    <mergeCell ref="F37:H37"/>
    <mergeCell ref="I37:J37"/>
    <mergeCell ref="K37:L37"/>
    <mergeCell ref="N37:O37"/>
    <mergeCell ref="P37:Q37"/>
    <mergeCell ref="B36:C36"/>
    <mergeCell ref="D36:E36"/>
    <mergeCell ref="F36:H36"/>
    <mergeCell ref="I36:J36"/>
    <mergeCell ref="K36:L36"/>
    <mergeCell ref="N36:O36"/>
    <mergeCell ref="T34:U34"/>
    <mergeCell ref="B35:C35"/>
    <mergeCell ref="D35:E35"/>
    <mergeCell ref="F35:H35"/>
    <mergeCell ref="I35:J35"/>
    <mergeCell ref="K35:L35"/>
    <mergeCell ref="N35:O35"/>
    <mergeCell ref="P35:Q35"/>
    <mergeCell ref="R35:S35"/>
    <mergeCell ref="T35:U35"/>
    <mergeCell ref="R33:S33"/>
    <mergeCell ref="T33:U33"/>
    <mergeCell ref="B34:C34"/>
    <mergeCell ref="D34:E34"/>
    <mergeCell ref="F34:H34"/>
    <mergeCell ref="I34:J34"/>
    <mergeCell ref="K34:L34"/>
    <mergeCell ref="N34:O34"/>
    <mergeCell ref="P34:Q34"/>
    <mergeCell ref="R34:S34"/>
    <mergeCell ref="P32:Q32"/>
    <mergeCell ref="R32:S32"/>
    <mergeCell ref="T32:U32"/>
    <mergeCell ref="B33:C33"/>
    <mergeCell ref="D33:E33"/>
    <mergeCell ref="F33:H33"/>
    <mergeCell ref="I33:J33"/>
    <mergeCell ref="K33:L33"/>
    <mergeCell ref="N33:O33"/>
    <mergeCell ref="P33:Q33"/>
    <mergeCell ref="B32:C32"/>
    <mergeCell ref="D32:E32"/>
    <mergeCell ref="F32:H32"/>
    <mergeCell ref="I32:J32"/>
    <mergeCell ref="K32:L32"/>
    <mergeCell ref="N32:O32"/>
    <mergeCell ref="T30:U30"/>
    <mergeCell ref="B31:C31"/>
    <mergeCell ref="D31:E31"/>
    <mergeCell ref="F31:H31"/>
    <mergeCell ref="I31:J31"/>
    <mergeCell ref="K31:L31"/>
    <mergeCell ref="N31:O31"/>
    <mergeCell ref="P31:Q31"/>
    <mergeCell ref="R31:S31"/>
    <mergeCell ref="T31:U31"/>
    <mergeCell ref="R29:S29"/>
    <mergeCell ref="T29:U29"/>
    <mergeCell ref="B30:C30"/>
    <mergeCell ref="D30:E30"/>
    <mergeCell ref="F30:H30"/>
    <mergeCell ref="I30:J30"/>
    <mergeCell ref="K30:L30"/>
    <mergeCell ref="N30:O30"/>
    <mergeCell ref="P30:Q30"/>
    <mergeCell ref="R30:S30"/>
    <mergeCell ref="P28:Q28"/>
    <mergeCell ref="R28:S28"/>
    <mergeCell ref="T28:U28"/>
    <mergeCell ref="B29:C29"/>
    <mergeCell ref="D29:E29"/>
    <mergeCell ref="F29:H29"/>
    <mergeCell ref="I29:J29"/>
    <mergeCell ref="K29:L29"/>
    <mergeCell ref="N29:O29"/>
    <mergeCell ref="P29:Q29"/>
    <mergeCell ref="B28:C28"/>
    <mergeCell ref="D28:E28"/>
    <mergeCell ref="F28:H28"/>
    <mergeCell ref="I28:J28"/>
    <mergeCell ref="K28:L28"/>
    <mergeCell ref="N28:O28"/>
    <mergeCell ref="T26:U26"/>
    <mergeCell ref="B27:C27"/>
    <mergeCell ref="D27:E27"/>
    <mergeCell ref="F27:H27"/>
    <mergeCell ref="I27:J27"/>
    <mergeCell ref="K27:L27"/>
    <mergeCell ref="N27:O27"/>
    <mergeCell ref="P27:Q27"/>
    <mergeCell ref="R27:S27"/>
    <mergeCell ref="T27:U27"/>
    <mergeCell ref="R25:S25"/>
    <mergeCell ref="T25:U25"/>
    <mergeCell ref="B26:C26"/>
    <mergeCell ref="D26:E26"/>
    <mergeCell ref="F26:H26"/>
    <mergeCell ref="I26:J26"/>
    <mergeCell ref="K26:L26"/>
    <mergeCell ref="N26:O26"/>
    <mergeCell ref="P26:Q26"/>
    <mergeCell ref="R26:S26"/>
    <mergeCell ref="P24:Q24"/>
    <mergeCell ref="R24:S24"/>
    <mergeCell ref="T24:U24"/>
    <mergeCell ref="B25:C25"/>
    <mergeCell ref="D25:E25"/>
    <mergeCell ref="F25:H25"/>
    <mergeCell ref="I25:J25"/>
    <mergeCell ref="K25:L25"/>
    <mergeCell ref="N25:O25"/>
    <mergeCell ref="P25:Q25"/>
    <mergeCell ref="B24:C24"/>
    <mergeCell ref="D24:E24"/>
    <mergeCell ref="F24:H24"/>
    <mergeCell ref="I24:J24"/>
    <mergeCell ref="K24:L24"/>
    <mergeCell ref="N24:O24"/>
    <mergeCell ref="P22:Q22"/>
    <mergeCell ref="R22:S22"/>
    <mergeCell ref="T22:U22"/>
    <mergeCell ref="A23:H23"/>
    <mergeCell ref="I23:J23"/>
    <mergeCell ref="K23:L23"/>
    <mergeCell ref="N23:O23"/>
    <mergeCell ref="P23:Q23"/>
    <mergeCell ref="R23:S23"/>
    <mergeCell ref="T23:U23"/>
    <mergeCell ref="B22:C22"/>
    <mergeCell ref="D22:E22"/>
    <mergeCell ref="F22:H22"/>
    <mergeCell ref="I22:J22"/>
    <mergeCell ref="K22:L22"/>
    <mergeCell ref="N22:O22"/>
    <mergeCell ref="T20:U20"/>
    <mergeCell ref="B21:C21"/>
    <mergeCell ref="D21:E21"/>
    <mergeCell ref="F21:H21"/>
    <mergeCell ref="I21:J21"/>
    <mergeCell ref="K21:L21"/>
    <mergeCell ref="N21:O21"/>
    <mergeCell ref="P21:Q21"/>
    <mergeCell ref="R21:S21"/>
    <mergeCell ref="T21:U21"/>
    <mergeCell ref="R19:S19"/>
    <mergeCell ref="T19:U19"/>
    <mergeCell ref="B20:C20"/>
    <mergeCell ref="D20:E20"/>
    <mergeCell ref="F20:H20"/>
    <mergeCell ref="I20:J20"/>
    <mergeCell ref="K20:L20"/>
    <mergeCell ref="N20:O20"/>
    <mergeCell ref="P20:Q20"/>
    <mergeCell ref="R20:S20"/>
    <mergeCell ref="P18:Q18"/>
    <mergeCell ref="R18:S18"/>
    <mergeCell ref="T18:U18"/>
    <mergeCell ref="B19:C19"/>
    <mergeCell ref="D19:E19"/>
    <mergeCell ref="F19:H19"/>
    <mergeCell ref="I19:J19"/>
    <mergeCell ref="K19:L19"/>
    <mergeCell ref="N19:O19"/>
    <mergeCell ref="P19:Q19"/>
    <mergeCell ref="B18:C18"/>
    <mergeCell ref="D18:E18"/>
    <mergeCell ref="F18:H18"/>
    <mergeCell ref="I18:J18"/>
    <mergeCell ref="K18:L18"/>
    <mergeCell ref="N18:O18"/>
    <mergeCell ref="P16:Q16"/>
    <mergeCell ref="R16:S16"/>
    <mergeCell ref="T16:U16"/>
    <mergeCell ref="A17:H17"/>
    <mergeCell ref="I17:J17"/>
    <mergeCell ref="K17:L17"/>
    <mergeCell ref="N17:O17"/>
    <mergeCell ref="P17:Q17"/>
    <mergeCell ref="R17:S17"/>
    <mergeCell ref="T17:U17"/>
    <mergeCell ref="B16:C16"/>
    <mergeCell ref="D16:E16"/>
    <mergeCell ref="F16:H16"/>
    <mergeCell ref="I16:J16"/>
    <mergeCell ref="K16:L16"/>
    <mergeCell ref="N16:O16"/>
    <mergeCell ref="T14:U14"/>
    <mergeCell ref="B15:C15"/>
    <mergeCell ref="D15:E15"/>
    <mergeCell ref="F15:H15"/>
    <mergeCell ref="I15:J15"/>
    <mergeCell ref="K15:L15"/>
    <mergeCell ref="N15:O15"/>
    <mergeCell ref="P15:Q15"/>
    <mergeCell ref="R15:S15"/>
    <mergeCell ref="T15:U15"/>
    <mergeCell ref="R13:S13"/>
    <mergeCell ref="T13:U13"/>
    <mergeCell ref="B14:C14"/>
    <mergeCell ref="D14:E14"/>
    <mergeCell ref="F14:H14"/>
    <mergeCell ref="I14:J14"/>
    <mergeCell ref="K14:L14"/>
    <mergeCell ref="N14:O14"/>
    <mergeCell ref="P14:Q14"/>
    <mergeCell ref="R14:S14"/>
    <mergeCell ref="P12:Q12"/>
    <mergeCell ref="R12:S12"/>
    <mergeCell ref="T12:U12"/>
    <mergeCell ref="B13:C13"/>
    <mergeCell ref="D13:E13"/>
    <mergeCell ref="F13:H13"/>
    <mergeCell ref="I13:J13"/>
    <mergeCell ref="K13:L13"/>
    <mergeCell ref="N13:O13"/>
    <mergeCell ref="P13:Q13"/>
    <mergeCell ref="B12:C12"/>
    <mergeCell ref="D12:E12"/>
    <mergeCell ref="F12:H12"/>
    <mergeCell ref="I12:J12"/>
    <mergeCell ref="K12:L12"/>
    <mergeCell ref="N12:O12"/>
    <mergeCell ref="R10:S10"/>
    <mergeCell ref="T10:U10"/>
    <mergeCell ref="A11:H11"/>
    <mergeCell ref="I11:J11"/>
    <mergeCell ref="K11:L11"/>
    <mergeCell ref="N11:O11"/>
    <mergeCell ref="P11:Q11"/>
    <mergeCell ref="R11:S11"/>
    <mergeCell ref="T11:U11"/>
    <mergeCell ref="P9:Q9"/>
    <mergeCell ref="R9:S9"/>
    <mergeCell ref="T9:U9"/>
    <mergeCell ref="B10:C10"/>
    <mergeCell ref="D10:E10"/>
    <mergeCell ref="F10:H10"/>
    <mergeCell ref="I10:J10"/>
    <mergeCell ref="K10:L10"/>
    <mergeCell ref="N10:O10"/>
    <mergeCell ref="P10:Q10"/>
    <mergeCell ref="B9:C9"/>
    <mergeCell ref="D9:E9"/>
    <mergeCell ref="F9:H9"/>
    <mergeCell ref="I9:J9"/>
    <mergeCell ref="K9:L9"/>
    <mergeCell ref="N9:O9"/>
    <mergeCell ref="T7:U7"/>
    <mergeCell ref="B8:C8"/>
    <mergeCell ref="D8:E8"/>
    <mergeCell ref="F8:H8"/>
    <mergeCell ref="I8:J8"/>
    <mergeCell ref="K8:L8"/>
    <mergeCell ref="N8:O8"/>
    <mergeCell ref="P8:Q8"/>
    <mergeCell ref="R8:S8"/>
    <mergeCell ref="T8:U8"/>
    <mergeCell ref="R6:S6"/>
    <mergeCell ref="T6:U6"/>
    <mergeCell ref="B7:C7"/>
    <mergeCell ref="D7:E7"/>
    <mergeCell ref="F7:H7"/>
    <mergeCell ref="I7:J7"/>
    <mergeCell ref="K7:L7"/>
    <mergeCell ref="N7:O7"/>
    <mergeCell ref="P7:Q7"/>
    <mergeCell ref="R7:S7"/>
    <mergeCell ref="P5:Q5"/>
    <mergeCell ref="R5:S5"/>
    <mergeCell ref="T5:U5"/>
    <mergeCell ref="B6:C6"/>
    <mergeCell ref="D6:E6"/>
    <mergeCell ref="F6:H6"/>
    <mergeCell ref="I6:J6"/>
    <mergeCell ref="K6:L6"/>
    <mergeCell ref="N6:O6"/>
    <mergeCell ref="P6:Q6"/>
    <mergeCell ref="B5:C5"/>
    <mergeCell ref="D5:E5"/>
    <mergeCell ref="F5:H5"/>
    <mergeCell ref="I5:J5"/>
    <mergeCell ref="K5:L5"/>
    <mergeCell ref="N5:O5"/>
    <mergeCell ref="A1:W1"/>
    <mergeCell ref="A2:W2"/>
    <mergeCell ref="A3:W3"/>
    <mergeCell ref="A4:W4"/>
  </mergeCells>
  <printOptions/>
  <pageMargins left="0.4330708661417323" right="0.3937007874015748" top="0.4724409448818898" bottom="0.4724409448818898" header="0.4724409448818898" footer="0.4724409448818898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2021-05-13T11:20:17Z</dcterms:created>
  <dcterms:modified xsi:type="dcterms:W3CDTF">2021-05-13T13:30:15Z</dcterms:modified>
  <cp:category/>
  <cp:version/>
  <cp:contentType/>
  <cp:contentStatus/>
</cp:coreProperties>
</file>